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Q:\01財政課\4.物品契約担当\例規制定・改正\令和７年度\【R7.10.1改正】週休二日制モデル工事\市ホームページ掲載用\"/>
    </mc:Choice>
  </mc:AlternateContent>
  <xr:revisionPtr revIDLastSave="0" documentId="13_ncr:1_{15752161-8754-4389-B0DA-F4A0AE57B954}" xr6:coauthVersionLast="47" xr6:coauthVersionMax="47" xr10:uidLastSave="{00000000-0000-0000-0000-000000000000}"/>
  <bookViews>
    <workbookView xWindow="-120" yWindow="-16320" windowWidth="29040" windowHeight="15720" xr2:uid="{00000000-000D-0000-FFFF-FFFF0000000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8" l="1"/>
  <c r="AI19" i="8"/>
  <c r="AL11" i="7"/>
  <c r="AK11" i="7"/>
  <c r="AJ22" i="8"/>
  <c r="AK22" i="8" s="1"/>
  <c r="AI22" i="8"/>
  <c r="AJ21" i="8"/>
  <c r="AK21" i="8" s="1"/>
  <c r="AI21" i="8"/>
  <c r="AJ20" i="8"/>
  <c r="AI20" i="8"/>
  <c r="AJ19" i="8"/>
  <c r="AJ18" i="8"/>
  <c r="AK18" i="8" s="1"/>
  <c r="AI18" i="8"/>
  <c r="AJ17" i="8"/>
  <c r="AK17" i="8" s="1"/>
  <c r="AI17" i="8"/>
  <c r="AJ16" i="8"/>
  <c r="AI16" i="8"/>
  <c r="AJ15" i="8"/>
  <c r="AI15" i="8"/>
  <c r="AK15" i="8" s="1"/>
  <c r="AJ14" i="8"/>
  <c r="AK14" i="8" s="1"/>
  <c r="AI14" i="8"/>
  <c r="AK13" i="8"/>
  <c r="AJ13" i="8"/>
  <c r="AI13" i="8"/>
  <c r="AJ12" i="8"/>
  <c r="AI12" i="8"/>
  <c r="AK12" i="8" s="1"/>
  <c r="AJ11" i="8"/>
  <c r="AI11" i="8"/>
  <c r="D8" i="8"/>
  <c r="D9" i="8" s="1"/>
  <c r="D10"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16" i="8" l="1"/>
  <c r="AK11" i="8"/>
  <c r="AK19" i="8"/>
  <c r="AK20" i="8"/>
  <c r="E8" i="8"/>
  <c r="F8" i="8" s="1"/>
  <c r="F9" i="8" s="1"/>
  <c r="F10" i="8" s="1"/>
  <c r="G8" i="8"/>
  <c r="AK21" i="7"/>
  <c r="AK20" i="7"/>
  <c r="AK18" i="7"/>
  <c r="AK19" i="7"/>
  <c r="AK14" i="7"/>
  <c r="AK12" i="7"/>
  <c r="AK16" i="7"/>
  <c r="AK13" i="7"/>
  <c r="AK17" i="7"/>
  <c r="E9" i="7"/>
  <c r="E10" i="7" s="1"/>
  <c r="F8" i="7"/>
  <c r="D9" i="7"/>
  <c r="D10" i="7" s="1"/>
  <c r="AK15" i="7"/>
  <c r="AK22" i="7"/>
  <c r="E9" i="8" l="1"/>
  <c r="E10" i="8" s="1"/>
  <c r="G9" i="8"/>
  <c r="G10" i="8" s="1"/>
  <c r="H8" i="8"/>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BC13" i="8"/>
  <c r="AN11" i="8"/>
  <c r="AU22" i="8"/>
  <c r="AQ14" i="8"/>
  <c r="AN12" i="8"/>
  <c r="BC17" i="8"/>
  <c r="AN22" i="8"/>
  <c r="AO22" i="8" s="1"/>
  <c r="AN17" i="8"/>
  <c r="AU11" i="8"/>
  <c r="BC18" i="8"/>
  <c r="AV11" i="8"/>
  <c r="AY17" i="8"/>
  <c r="AR22" i="8"/>
  <c r="BC21" i="8"/>
  <c r="AR16" i="8"/>
  <c r="AZ13" i="8"/>
  <c r="AY16" i="8"/>
  <c r="AV13" i="8"/>
  <c r="BC16" i="8"/>
  <c r="AM15" i="8"/>
  <c r="BD14" i="8"/>
  <c r="BE14" i="8" s="1"/>
  <c r="AV17" i="8"/>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Y21" i="8"/>
  <c r="BD19" i="8"/>
  <c r="BE19" i="8" s="1"/>
  <c r="BC20" i="8"/>
  <c r="AZ22" i="8"/>
  <c r="BA22" i="8" s="1"/>
  <c r="AM14" i="8"/>
  <c r="AZ17" i="8"/>
  <c r="BA17" i="8" s="1"/>
  <c r="BD22" i="8"/>
  <c r="AN16" i="8"/>
  <c r="AH8" i="7"/>
  <c r="AH9" i="7" s="1"/>
  <c r="AH10" i="7" s="1"/>
  <c r="AG9" i="7"/>
  <c r="AG10" i="7" s="1"/>
  <c r="AS12" i="8" l="1"/>
  <c r="BE22" i="8"/>
  <c r="AS15" i="8"/>
  <c r="AO12"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BF11" i="8" l="1"/>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<sst xmlns="http://schemas.openxmlformats.org/spreadsheetml/2006/main" count="350" uniqueCount="45">
  <si>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</si>
  <si>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</si>
  <si>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</si>
  <si>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</si>
  <si>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</si>
  <si>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</si>
  <si>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</si>
  <si>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</si>
  <si>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</si>
  <si>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</si>
  <si>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</si>
  <si>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</si>
  <si>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</si>
  <si>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</si>
  <si>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</si>
  <si>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</si>
  <si>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</si>
  <si>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</si>
  <si>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</si>
  <si>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</si>
  <si>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</si>
  <si>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</si>
  <si>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</si>
  <si>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</si>
  <si>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</si>
  <si>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</si>
  <si>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</si>
  <si>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</si>
  <si>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</si>
  <si>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</si>
  <si>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</si>
  <si>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</si>
  <si>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</si>
  <si>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</si>
  <si>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</si>
  <si>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</si>
  <si>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</si>
  <si>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</si>
  <si>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</si>
  <si>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</si>
  <si>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</si>
  <si>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</si>
  <si>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ー</t>
    <phoneticPr fontId="5"/>
  </si>
  <si>
    <t>※２　週中の対象日数が７日に満たない場合については「－」を手入力すること（１週目および５週目を除く）。</t>
    <rPh sb="3" eb="4">
      <t>シュウ</t>
    </rPh>
    <rPh sb="4" eb="5">
      <t>チュウ</t>
    </rPh>
    <rPh sb="6" eb="8">
      <t>タイショウ</t>
    </rPh>
    <rPh sb="8" eb="10">
      <t>ニッスウ</t>
    </rPh>
    <rPh sb="12" eb="13">
      <t>ニチ</t>
    </rPh>
    <rPh sb="14" eb="15">
      <t>ミ</t>
    </rPh>
    <rPh sb="18" eb="20">
      <t>バアイ</t>
    </rPh>
    <rPh sb="29" eb="32">
      <t>テニュウリョク</t>
    </rPh>
    <rPh sb="47" eb="48">
      <t>ノゾ</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</si>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</sst>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 xfId="0" applyFont="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496231</xdr:colOff>
      <xdr:row>20</xdr:row>
      <xdr:rowOff>25770</xdr:rowOff>
    </xdr:from>
    <xdr:to>
      <xdr:col>47</xdr:col>
      <xdr:colOff>254560</xdr:colOff>
      <xdr:row>22</xdr:row>
      <xdr:rowOff>237004</xdr:rowOff>
    </xdr:to>
    <xdr:sp macro="" textlink="">
      <xdr:nvSpPr>
        <xdr:cNvPr id="2" name="吹き出し: 四角形 1">
          <a:extLst>
            <a:ext uri="{FF2B5EF4-FFF2-40B4-BE49-F238E27FC236}">
              <a16:creationId xmlns:a16="http://schemas.microsoft.com/office/drawing/2014/main" id="{90ED12E0-3433-EEA3-7FA7-4603DB84235D}"/>
            </a:ext>
          </a:extLst>
        </xdr:cNvPr>
        <xdr:cNvSpPr/>
      </xdr:nvSpPr>
      <xdr:spPr>
        <a:xfrm>
          <a:off x="16487025" y="5404594"/>
          <a:ext cx="1775388" cy="749116"/>
        </a:xfrm>
        <a:prstGeom prst="wedgeRectCallout">
          <a:avLst>
            <a:gd name="adj1" fmla="val -59411"/>
            <a:gd name="adj2" fmla="val -85665"/>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tabSelected="1" view="pageBreakPreview" zoomScaleNormal="100" zoomScaleSheetLayoutView="100" workbookViewId="0"/>
  </sheetViews>
  <sheetFormatPr defaultRowHeight="21" customHeight="1" x14ac:dyDescent="0.15"/>
  <cols>
    <col min="1" max="1" width="3.375" bestFit="1" customWidth="1"/>
    <col min="2" max="2" width="25" customWidth="1"/>
    <col min="3" max="3" width="18.875" customWidth="1"/>
    <col min="4" max="34" width="3.875" customWidth="1"/>
    <col min="35" max="38" width="6.5" customWidth="1"/>
    <col min="39" max="58" width="7.125" customWidth="1"/>
  </cols>
  <sheetData>
    <row r="1" spans="2:58" ht="21" customHeight="1" x14ac:dyDescent="0.15">
      <c r="B1" s="1" t="s">
        <v>11</v>
      </c>
      <c r="AE1" s="45" t="s">
        <v>22</v>
      </c>
      <c r="AF1" s="45"/>
      <c r="AG1" s="45"/>
      <c r="AH1" s="46"/>
      <c r="AI1" s="15" t="s">
        <v>18</v>
      </c>
      <c r="AJ1" s="47" t="s">
        <v>20</v>
      </c>
      <c r="AK1" s="48"/>
    </row>
    <row r="2" spans="2:58" ht="21" customHeight="1" x14ac:dyDescent="0.15">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24" t="s">
        <v>21</v>
      </c>
      <c r="AK2" s="25"/>
      <c r="AL2" s="2"/>
    </row>
    <row r="3" spans="2:58" ht="21" customHeight="1" thickBot="1" x14ac:dyDescent="0.2">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39" t="s">
        <v>19</v>
      </c>
      <c r="AK3" s="40"/>
      <c r="AL3" s="2"/>
    </row>
    <row r="4" spans="2:58" ht="21" customHeight="1" thickBot="1" x14ac:dyDescent="0.2">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4" t="s">
        <v>17</v>
      </c>
      <c r="AF5" s="24"/>
      <c r="AG5" s="24"/>
      <c r="AH5" s="25"/>
      <c r="AI5" s="26">
        <v>45931</v>
      </c>
      <c r="AJ5" s="27"/>
      <c r="AK5" s="28"/>
      <c r="AL5" s="2"/>
    </row>
    <row r="6" spans="2:58" ht="21"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15">
      <c r="B7" s="29" t="s">
        <v>0</v>
      </c>
      <c r="C7" s="29" t="s">
        <v>1</v>
      </c>
      <c r="D7" s="30" t="str">
        <f>YEAR(AI5)&amp;"年"&amp;MONTH(AI5)&amp;"月　休日確保状況"</f>
        <v>2025年10月　休日確保状況</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2"/>
      <c r="AI7" s="36" t="s">
        <v>5</v>
      </c>
      <c r="AJ7" s="37"/>
      <c r="AK7" s="38"/>
      <c r="AL7" s="33" t="s">
        <v>7</v>
      </c>
      <c r="AM7" s="42">
        <v>1</v>
      </c>
      <c r="AN7" s="43"/>
      <c r="AO7" s="43"/>
      <c r="AP7" s="44"/>
      <c r="AQ7" s="42">
        <v>2</v>
      </c>
      <c r="AR7" s="43"/>
      <c r="AS7" s="43"/>
      <c r="AT7" s="44"/>
      <c r="AU7" s="42">
        <v>3</v>
      </c>
      <c r="AV7" s="43"/>
      <c r="AW7" s="43"/>
      <c r="AX7" s="44"/>
      <c r="AY7" s="42">
        <v>4</v>
      </c>
      <c r="AZ7" s="43"/>
      <c r="BA7" s="43"/>
      <c r="BB7" s="44"/>
      <c r="BC7" s="42">
        <v>5</v>
      </c>
      <c r="BD7" s="43"/>
      <c r="BE7" s="43"/>
      <c r="BF7" s="44"/>
    </row>
    <row r="8" spans="2:58" ht="21" customHeight="1" x14ac:dyDescent="0.15">
      <c r="B8" s="29"/>
      <c r="C8" s="29"/>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3" t="s">
        <v>6</v>
      </c>
      <c r="AJ8" s="33" t="s">
        <v>4</v>
      </c>
      <c r="AK8" s="34" t="s">
        <v>37</v>
      </c>
      <c r="AL8" s="33"/>
      <c r="AM8" s="33" t="s">
        <v>6</v>
      </c>
      <c r="AN8" s="33" t="s">
        <v>4</v>
      </c>
      <c r="AO8" s="34" t="s">
        <v>38</v>
      </c>
      <c r="AP8" s="34" t="s">
        <v>39</v>
      </c>
      <c r="AQ8" s="33" t="s">
        <v>6</v>
      </c>
      <c r="AR8" s="33" t="s">
        <v>4</v>
      </c>
      <c r="AS8" s="34" t="s">
        <v>38</v>
      </c>
      <c r="AT8" s="34" t="s">
        <v>13</v>
      </c>
      <c r="AU8" s="33" t="s">
        <v>6</v>
      </c>
      <c r="AV8" s="33" t="s">
        <v>4</v>
      </c>
      <c r="AW8" s="34" t="s">
        <v>38</v>
      </c>
      <c r="AX8" s="34" t="s">
        <v>13</v>
      </c>
      <c r="AY8" s="33" t="s">
        <v>6</v>
      </c>
      <c r="AZ8" s="33" t="s">
        <v>4</v>
      </c>
      <c r="BA8" s="34" t="s">
        <v>38</v>
      </c>
      <c r="BB8" s="34" t="s">
        <v>13</v>
      </c>
      <c r="BC8" s="33" t="s">
        <v>6</v>
      </c>
      <c r="BD8" s="33" t="s">
        <v>4</v>
      </c>
      <c r="BE8" s="34" t="s">
        <v>38</v>
      </c>
      <c r="BF8" s="34" t="s">
        <v>40</v>
      </c>
    </row>
    <row r="9" spans="2:58" ht="21" customHeight="1" x14ac:dyDescent="0.15">
      <c r="B9" s="29"/>
      <c r="C9" s="29"/>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29"/>
      <c r="AJ9" s="29"/>
      <c r="AK9" s="35"/>
      <c r="AL9" s="33"/>
      <c r="AM9" s="29"/>
      <c r="AN9" s="29"/>
      <c r="AO9" s="35"/>
      <c r="AP9" s="35"/>
      <c r="AQ9" s="29"/>
      <c r="AR9" s="29"/>
      <c r="AS9" s="35"/>
      <c r="AT9" s="35"/>
      <c r="AU9" s="29"/>
      <c r="AV9" s="29"/>
      <c r="AW9" s="35"/>
      <c r="AX9" s="35"/>
      <c r="AY9" s="29"/>
      <c r="AZ9" s="29"/>
      <c r="BA9" s="35"/>
      <c r="BB9" s="35"/>
      <c r="BC9" s="29"/>
      <c r="BD9" s="29"/>
      <c r="BE9" s="35"/>
      <c r="BF9" s="35"/>
    </row>
    <row r="10" spans="2:58" ht="21" customHeight="1" x14ac:dyDescent="0.15">
      <c r="B10" s="36" t="s">
        <v>23</v>
      </c>
      <c r="C10" s="38"/>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36"/>
      <c r="AJ10" s="37"/>
      <c r="AK10" s="37"/>
      <c r="AL10" s="38"/>
      <c r="AM10" s="6"/>
      <c r="AN10" s="6"/>
      <c r="AO10" s="9"/>
      <c r="AP10" s="9"/>
      <c r="AQ10" s="6"/>
      <c r="AR10" s="6"/>
      <c r="AS10" s="9"/>
      <c r="AT10" s="9"/>
      <c r="AU10" s="6"/>
      <c r="AV10" s="6"/>
      <c r="AW10" s="9"/>
      <c r="AX10" s="9"/>
      <c r="AY10" s="6"/>
      <c r="AZ10" s="6"/>
      <c r="BA10" s="9"/>
      <c r="BB10" s="9"/>
      <c r="BC10" s="6"/>
      <c r="BD10" s="6"/>
      <c r="BE10" s="9"/>
      <c r="BF10" s="9"/>
    </row>
    <row r="11" spans="2:58" ht="21" customHeight="1" x14ac:dyDescent="0.15">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41">
        <f>AVERAGE(AK11:AK22)</f>
        <v>0</v>
      </c>
      <c r="AM11" s="3">
        <f>COUNTIFS($D$10:$AH$10,AM$7,$D11:$AH11,"休")+COUNTIFS($D$10:$AH$10,AM$7,$D11:$AH11,"")</f>
        <v>5</v>
      </c>
      <c r="AN11" s="3">
        <f>COUNTIFS($D$10:$AH$10,AM$7,$D11:$AH11,"休")</f>
        <v>0</v>
      </c>
      <c r="AO11" s="19">
        <f>IFERROR(AN11/AM11,"")</f>
        <v>0</v>
      </c>
      <c r="AP11" s="41">
        <f>AVERAGE(AO11:AO22)</f>
        <v>0</v>
      </c>
      <c r="AQ11" s="3">
        <f>COUNTIFS($D$10:$AH$10,AQ$7,$D11:$AH11,"休")+COUNTIFS($D$10:$AH$10,AQ$7,$D11:$AH11,"")</f>
        <v>7</v>
      </c>
      <c r="AR11" s="3">
        <f>COUNTIFS($D$10:$AH$10,AQ$7,$D11:$AH11,"休")</f>
        <v>0</v>
      </c>
      <c r="AS11" s="7">
        <f>IFERROR(AR11/AQ11,"")</f>
        <v>0</v>
      </c>
      <c r="AT11" s="41">
        <f>AVERAGE(AS11:AS22)</f>
        <v>0</v>
      </c>
      <c r="AU11" s="3">
        <f>COUNTIFS($D$10:$AH$10,AU$7,$D11:$AH11,"休")+COUNTIFS($D$10:$AH$10,AU$7,$D11:$AH11,"")</f>
        <v>7</v>
      </c>
      <c r="AV11" s="3">
        <f>COUNTIFS($D$10:$AH$10,AU$7,$D11:$AH11,"休")</f>
        <v>0</v>
      </c>
      <c r="AW11" s="7">
        <f>IFERROR(AV11/AU11,"")</f>
        <v>0</v>
      </c>
      <c r="AX11" s="41">
        <f>AVERAGE(AW11:AW22)</f>
        <v>0</v>
      </c>
      <c r="AY11" s="3">
        <f>COUNTIFS($D$10:$AH$10,AY$7,$D11:$AH11,"休")+COUNTIFS($D$10:$AH$10,AY$7,$D11:$AH11,"")</f>
        <v>7</v>
      </c>
      <c r="AZ11" s="3">
        <f>COUNTIFS($D$10:$AH$10,AY$7,$D11:$AH11,"休")</f>
        <v>0</v>
      </c>
      <c r="BA11" s="7">
        <f>IFERROR(AZ11/AY11,"")</f>
        <v>0</v>
      </c>
      <c r="BB11" s="41">
        <f>AVERAGE(BA11:BA22)</f>
        <v>0</v>
      </c>
      <c r="BC11" s="3">
        <f>COUNTIFS($D$10:$AH$10,BC$7,$D11:$AH11,"休")+COUNTIFS($D$10:$AH$10,BC$7,$D11:$AH11,"")</f>
        <v>5</v>
      </c>
      <c r="BD11" s="3">
        <f>COUNTIFS($D$10:$AH$10,BC$7,$D11:$AH11,"休")</f>
        <v>0</v>
      </c>
      <c r="BE11" s="7">
        <f>IFERROR(BD11/BC11,"")</f>
        <v>0</v>
      </c>
      <c r="BF11" s="41">
        <f>AVERAGE(BE11:BE22)</f>
        <v>0</v>
      </c>
    </row>
    <row r="12" spans="2:58" ht="21" customHeight="1" x14ac:dyDescent="0.15">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41"/>
      <c r="AM12" s="3">
        <f t="shared" ref="AM12:AM22" si="7">COUNTIFS($D$10:$AH$10,AM$7,$D12:$AH12,"休")+COUNTIFS($D$10:$AH$10,AM$7,$D12:$AH12,"")</f>
        <v>5</v>
      </c>
      <c r="AN12" s="3">
        <f t="shared" ref="AN12:AN22" si="8">COUNTIFS($D$10:$AH$10,AM$7,$D12:$AH12,"休")</f>
        <v>0</v>
      </c>
      <c r="AO12" s="7">
        <f t="shared" ref="AO12:AO22" si="9">IFERROR(AN12/AM12,"")</f>
        <v>0</v>
      </c>
      <c r="AP12" s="41"/>
      <c r="AQ12" s="3">
        <f t="shared" ref="AQ12:AQ22" si="10">COUNTIFS($D$10:$AH$10,AQ$7,$D12:$AH12,"休")+COUNTIFS($D$10:$AH$10,AQ$7,$D12:$AH12,"")</f>
        <v>7</v>
      </c>
      <c r="AR12" s="3">
        <f t="shared" ref="AR12:AR22" si="11">COUNTIFS($D$10:$AH$10,AQ$7,$D12:$AH12,"休")</f>
        <v>0</v>
      </c>
      <c r="AS12" s="7">
        <f t="shared" ref="AS12:AS22" si="12">IFERROR(AR12/AQ12,"")</f>
        <v>0</v>
      </c>
      <c r="AT12" s="41"/>
      <c r="AU12" s="3">
        <f t="shared" ref="AU12:AU22" si="13">COUNTIFS($D$10:$AH$10,AU$7,$D12:$AH12,"休")+COUNTIFS($D$10:$AH$10,AU$7,$D12:$AH12,"")</f>
        <v>7</v>
      </c>
      <c r="AV12" s="3">
        <f t="shared" ref="AV12:AV22" si="14">COUNTIFS($D$10:$AH$10,AU$7,$D12:$AH12,"休")</f>
        <v>0</v>
      </c>
      <c r="AW12" s="7">
        <f t="shared" ref="AW12:AW22" si="15">IFERROR(AV12/AU12,"")</f>
        <v>0</v>
      </c>
      <c r="AX12" s="41"/>
      <c r="AY12" s="3">
        <f t="shared" ref="AY12:AY22" si="16">COUNTIFS($D$10:$AH$10,AY$7,$D12:$AH12,"休")+COUNTIFS($D$10:$AH$10,AY$7,$D12:$AH12,"")</f>
        <v>7</v>
      </c>
      <c r="AZ12" s="3">
        <f t="shared" ref="AZ12:AZ22" si="17">COUNTIFS($D$10:$AH$10,AY$7,$D12:$AH12,"休")</f>
        <v>0</v>
      </c>
      <c r="BA12" s="7">
        <f t="shared" ref="BA12:BA22" si="18">IFERROR(AZ12/AY12,"")</f>
        <v>0</v>
      </c>
      <c r="BB12" s="41"/>
      <c r="BC12" s="3">
        <f t="shared" ref="BC12:BC22" si="19">COUNTIFS($D$10:$AH$10,BC$7,$D12:$AH12,"休")+COUNTIFS($D$10:$AH$10,BC$7,$D12:$AH12,"")</f>
        <v>5</v>
      </c>
      <c r="BD12" s="3">
        <f t="shared" ref="BD12:BD22" si="20">COUNTIFS($D$10:$AH$10,BC$7,$D12:$AH12,"休")</f>
        <v>0</v>
      </c>
      <c r="BE12" s="7">
        <f t="shared" ref="BE12:BE22" si="21">IFERROR(BD12/BC12,"")</f>
        <v>0</v>
      </c>
      <c r="BF12" s="41"/>
    </row>
    <row r="13" spans="2:58" ht="21" customHeight="1" x14ac:dyDescent="0.15">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41"/>
      <c r="AM13" s="3">
        <f t="shared" si="7"/>
        <v>5</v>
      </c>
      <c r="AN13" s="3">
        <f t="shared" si="8"/>
        <v>0</v>
      </c>
      <c r="AO13" s="7">
        <f t="shared" si="9"/>
        <v>0</v>
      </c>
      <c r="AP13" s="41"/>
      <c r="AQ13" s="3">
        <f t="shared" si="10"/>
        <v>7</v>
      </c>
      <c r="AR13" s="3">
        <f t="shared" si="11"/>
        <v>0</v>
      </c>
      <c r="AS13" s="7">
        <f t="shared" si="12"/>
        <v>0</v>
      </c>
      <c r="AT13" s="41"/>
      <c r="AU13" s="3">
        <f t="shared" si="13"/>
        <v>7</v>
      </c>
      <c r="AV13" s="3">
        <f t="shared" si="14"/>
        <v>0</v>
      </c>
      <c r="AW13" s="7">
        <f t="shared" si="15"/>
        <v>0</v>
      </c>
      <c r="AX13" s="41"/>
      <c r="AY13" s="3">
        <f t="shared" si="16"/>
        <v>7</v>
      </c>
      <c r="AZ13" s="3">
        <f t="shared" si="17"/>
        <v>0</v>
      </c>
      <c r="BA13" s="7">
        <f t="shared" si="18"/>
        <v>0</v>
      </c>
      <c r="BB13" s="41"/>
      <c r="BC13" s="3">
        <f t="shared" si="19"/>
        <v>5</v>
      </c>
      <c r="BD13" s="3">
        <f t="shared" si="20"/>
        <v>0</v>
      </c>
      <c r="BE13" s="7">
        <f t="shared" si="21"/>
        <v>0</v>
      </c>
      <c r="BF13" s="41"/>
    </row>
    <row r="14" spans="2:58" ht="21" customHeight="1" x14ac:dyDescent="0.15">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41"/>
      <c r="AM14" s="3">
        <f t="shared" si="7"/>
        <v>5</v>
      </c>
      <c r="AN14" s="3">
        <f t="shared" si="8"/>
        <v>0</v>
      </c>
      <c r="AO14" s="7">
        <f t="shared" si="9"/>
        <v>0</v>
      </c>
      <c r="AP14" s="41"/>
      <c r="AQ14" s="3">
        <f t="shared" si="10"/>
        <v>7</v>
      </c>
      <c r="AR14" s="3">
        <f t="shared" si="11"/>
        <v>0</v>
      </c>
      <c r="AS14" s="7">
        <f t="shared" si="12"/>
        <v>0</v>
      </c>
      <c r="AT14" s="41"/>
      <c r="AU14" s="3">
        <f t="shared" si="13"/>
        <v>7</v>
      </c>
      <c r="AV14" s="3">
        <f t="shared" si="14"/>
        <v>0</v>
      </c>
      <c r="AW14" s="7">
        <f t="shared" si="15"/>
        <v>0</v>
      </c>
      <c r="AX14" s="41"/>
      <c r="AY14" s="3">
        <f t="shared" si="16"/>
        <v>7</v>
      </c>
      <c r="AZ14" s="3">
        <f t="shared" si="17"/>
        <v>0</v>
      </c>
      <c r="BA14" s="7">
        <f t="shared" si="18"/>
        <v>0</v>
      </c>
      <c r="BB14" s="41"/>
      <c r="BC14" s="3">
        <f t="shared" si="19"/>
        <v>5</v>
      </c>
      <c r="BD14" s="3">
        <f t="shared" si="20"/>
        <v>0</v>
      </c>
      <c r="BE14" s="7">
        <f t="shared" si="21"/>
        <v>0</v>
      </c>
      <c r="BF14" s="41"/>
    </row>
    <row r="15" spans="2:58" ht="21" customHeight="1" x14ac:dyDescent="0.15">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41"/>
      <c r="AM15" s="3">
        <f t="shared" si="7"/>
        <v>5</v>
      </c>
      <c r="AN15" s="3">
        <f t="shared" si="8"/>
        <v>0</v>
      </c>
      <c r="AO15" s="7">
        <f t="shared" si="9"/>
        <v>0</v>
      </c>
      <c r="AP15" s="41"/>
      <c r="AQ15" s="3">
        <f t="shared" si="10"/>
        <v>7</v>
      </c>
      <c r="AR15" s="3">
        <f t="shared" si="11"/>
        <v>0</v>
      </c>
      <c r="AS15" s="7">
        <f t="shared" si="12"/>
        <v>0</v>
      </c>
      <c r="AT15" s="41"/>
      <c r="AU15" s="3">
        <f t="shared" si="13"/>
        <v>7</v>
      </c>
      <c r="AV15" s="3">
        <f t="shared" si="14"/>
        <v>0</v>
      </c>
      <c r="AW15" s="7">
        <f t="shared" si="15"/>
        <v>0</v>
      </c>
      <c r="AX15" s="41"/>
      <c r="AY15" s="3">
        <f t="shared" si="16"/>
        <v>7</v>
      </c>
      <c r="AZ15" s="3">
        <f t="shared" si="17"/>
        <v>0</v>
      </c>
      <c r="BA15" s="7">
        <f t="shared" si="18"/>
        <v>0</v>
      </c>
      <c r="BB15" s="41"/>
      <c r="BC15" s="3">
        <f t="shared" si="19"/>
        <v>5</v>
      </c>
      <c r="BD15" s="3">
        <f t="shared" si="20"/>
        <v>0</v>
      </c>
      <c r="BE15" s="7">
        <f t="shared" si="21"/>
        <v>0</v>
      </c>
      <c r="BF15" s="41"/>
    </row>
    <row r="16" spans="2:58" ht="21" customHeight="1" x14ac:dyDescent="0.15">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41"/>
      <c r="AM16" s="3">
        <f t="shared" si="7"/>
        <v>5</v>
      </c>
      <c r="AN16" s="3">
        <f t="shared" si="8"/>
        <v>0</v>
      </c>
      <c r="AO16" s="7">
        <f t="shared" si="9"/>
        <v>0</v>
      </c>
      <c r="AP16" s="41"/>
      <c r="AQ16" s="3">
        <f t="shared" si="10"/>
        <v>7</v>
      </c>
      <c r="AR16" s="3">
        <f t="shared" si="11"/>
        <v>0</v>
      </c>
      <c r="AS16" s="7">
        <f t="shared" si="12"/>
        <v>0</v>
      </c>
      <c r="AT16" s="41"/>
      <c r="AU16" s="3">
        <f t="shared" si="13"/>
        <v>7</v>
      </c>
      <c r="AV16" s="3">
        <f t="shared" si="14"/>
        <v>0</v>
      </c>
      <c r="AW16" s="7">
        <f t="shared" si="15"/>
        <v>0</v>
      </c>
      <c r="AX16" s="41"/>
      <c r="AY16" s="3">
        <f t="shared" si="16"/>
        <v>7</v>
      </c>
      <c r="AZ16" s="3">
        <f t="shared" si="17"/>
        <v>0</v>
      </c>
      <c r="BA16" s="7">
        <f t="shared" si="18"/>
        <v>0</v>
      </c>
      <c r="BB16" s="41"/>
      <c r="BC16" s="3">
        <f t="shared" si="19"/>
        <v>5</v>
      </c>
      <c r="BD16" s="3">
        <f t="shared" si="20"/>
        <v>0</v>
      </c>
      <c r="BE16" s="7">
        <f t="shared" si="21"/>
        <v>0</v>
      </c>
      <c r="BF16" s="41"/>
    </row>
    <row r="17" spans="2:64" ht="21" customHeight="1" x14ac:dyDescent="0.15">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41"/>
      <c r="AM17" s="3">
        <f t="shared" si="7"/>
        <v>5</v>
      </c>
      <c r="AN17" s="3">
        <f t="shared" si="8"/>
        <v>0</v>
      </c>
      <c r="AO17" s="7">
        <f t="shared" si="9"/>
        <v>0</v>
      </c>
      <c r="AP17" s="41"/>
      <c r="AQ17" s="3">
        <f t="shared" si="10"/>
        <v>7</v>
      </c>
      <c r="AR17" s="3">
        <f t="shared" si="11"/>
        <v>0</v>
      </c>
      <c r="AS17" s="7">
        <f t="shared" si="12"/>
        <v>0</v>
      </c>
      <c r="AT17" s="41"/>
      <c r="AU17" s="3">
        <f t="shared" si="13"/>
        <v>7</v>
      </c>
      <c r="AV17" s="3">
        <f t="shared" si="14"/>
        <v>0</v>
      </c>
      <c r="AW17" s="7">
        <f t="shared" si="15"/>
        <v>0</v>
      </c>
      <c r="AX17" s="41"/>
      <c r="AY17" s="3">
        <f t="shared" si="16"/>
        <v>7</v>
      </c>
      <c r="AZ17" s="3">
        <f t="shared" si="17"/>
        <v>0</v>
      </c>
      <c r="BA17" s="7">
        <f t="shared" si="18"/>
        <v>0</v>
      </c>
      <c r="BB17" s="41"/>
      <c r="BC17" s="3">
        <f t="shared" si="19"/>
        <v>5</v>
      </c>
      <c r="BD17" s="3">
        <f t="shared" si="20"/>
        <v>0</v>
      </c>
      <c r="BE17" s="7">
        <f t="shared" si="21"/>
        <v>0</v>
      </c>
      <c r="BF17" s="41"/>
    </row>
    <row r="18" spans="2:64" ht="21" customHeight="1" x14ac:dyDescent="0.15">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41"/>
      <c r="AM18" s="3">
        <f t="shared" si="7"/>
        <v>5</v>
      </c>
      <c r="AN18" s="3">
        <f t="shared" si="8"/>
        <v>0</v>
      </c>
      <c r="AO18" s="7">
        <f t="shared" ref="AO18:AO21" si="25">IFERROR(AN18/AM18,"")</f>
        <v>0</v>
      </c>
      <c r="AP18" s="41"/>
      <c r="AQ18" s="3">
        <f t="shared" si="10"/>
        <v>7</v>
      </c>
      <c r="AR18" s="3">
        <f t="shared" si="11"/>
        <v>0</v>
      </c>
      <c r="AS18" s="7">
        <f t="shared" si="12"/>
        <v>0</v>
      </c>
      <c r="AT18" s="41"/>
      <c r="AU18" s="3">
        <f t="shared" si="13"/>
        <v>7</v>
      </c>
      <c r="AV18" s="3">
        <f t="shared" si="14"/>
        <v>0</v>
      </c>
      <c r="AW18" s="7">
        <f t="shared" si="15"/>
        <v>0</v>
      </c>
      <c r="AX18" s="41"/>
      <c r="AY18" s="3">
        <f t="shared" si="16"/>
        <v>7</v>
      </c>
      <c r="AZ18" s="3">
        <f t="shared" si="17"/>
        <v>0</v>
      </c>
      <c r="BA18" s="7">
        <f t="shared" si="18"/>
        <v>0</v>
      </c>
      <c r="BB18" s="41"/>
      <c r="BC18" s="3">
        <f t="shared" si="19"/>
        <v>5</v>
      </c>
      <c r="BD18" s="3">
        <f t="shared" si="20"/>
        <v>0</v>
      </c>
      <c r="BE18" s="7">
        <f t="shared" si="21"/>
        <v>0</v>
      </c>
      <c r="BF18" s="41"/>
    </row>
    <row r="19" spans="2:64" ht="21" customHeight="1" x14ac:dyDescent="0.15">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41"/>
      <c r="AM19" s="3">
        <f t="shared" si="7"/>
        <v>5</v>
      </c>
      <c r="AN19" s="3">
        <f t="shared" si="8"/>
        <v>0</v>
      </c>
      <c r="AO19" s="7">
        <f t="shared" si="25"/>
        <v>0</v>
      </c>
      <c r="AP19" s="41"/>
      <c r="AQ19" s="3">
        <f t="shared" si="10"/>
        <v>7</v>
      </c>
      <c r="AR19" s="3">
        <f t="shared" si="11"/>
        <v>0</v>
      </c>
      <c r="AS19" s="7">
        <f t="shared" si="12"/>
        <v>0</v>
      </c>
      <c r="AT19" s="41"/>
      <c r="AU19" s="3">
        <f t="shared" si="13"/>
        <v>7</v>
      </c>
      <c r="AV19" s="3">
        <f t="shared" si="14"/>
        <v>0</v>
      </c>
      <c r="AW19" s="7">
        <f t="shared" si="15"/>
        <v>0</v>
      </c>
      <c r="AX19" s="41"/>
      <c r="AY19" s="3">
        <f t="shared" si="16"/>
        <v>7</v>
      </c>
      <c r="AZ19" s="3">
        <f t="shared" si="17"/>
        <v>0</v>
      </c>
      <c r="BA19" s="7">
        <f t="shared" si="18"/>
        <v>0</v>
      </c>
      <c r="BB19" s="41"/>
      <c r="BC19" s="3">
        <f t="shared" si="19"/>
        <v>5</v>
      </c>
      <c r="BD19" s="3">
        <f t="shared" si="20"/>
        <v>0</v>
      </c>
      <c r="BE19" s="7">
        <f t="shared" si="21"/>
        <v>0</v>
      </c>
      <c r="BF19" s="41"/>
    </row>
    <row r="20" spans="2:64" ht="21" customHeight="1" x14ac:dyDescent="0.15">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41"/>
      <c r="AM20" s="3">
        <f t="shared" si="7"/>
        <v>5</v>
      </c>
      <c r="AN20" s="3">
        <f t="shared" si="8"/>
        <v>0</v>
      </c>
      <c r="AO20" s="7">
        <f t="shared" si="25"/>
        <v>0</v>
      </c>
      <c r="AP20" s="41"/>
      <c r="AQ20" s="3">
        <f t="shared" si="10"/>
        <v>7</v>
      </c>
      <c r="AR20" s="3">
        <f t="shared" si="11"/>
        <v>0</v>
      </c>
      <c r="AS20" s="7">
        <f t="shared" si="12"/>
        <v>0</v>
      </c>
      <c r="AT20" s="41"/>
      <c r="AU20" s="3">
        <f t="shared" si="13"/>
        <v>7</v>
      </c>
      <c r="AV20" s="3">
        <f t="shared" si="14"/>
        <v>0</v>
      </c>
      <c r="AW20" s="7">
        <f t="shared" si="15"/>
        <v>0</v>
      </c>
      <c r="AX20" s="41"/>
      <c r="AY20" s="3">
        <f t="shared" si="16"/>
        <v>7</v>
      </c>
      <c r="AZ20" s="3">
        <f t="shared" si="17"/>
        <v>0</v>
      </c>
      <c r="BA20" s="7">
        <f t="shared" si="18"/>
        <v>0</v>
      </c>
      <c r="BB20" s="41"/>
      <c r="BC20" s="3">
        <f t="shared" si="19"/>
        <v>5</v>
      </c>
      <c r="BD20" s="3">
        <f t="shared" si="20"/>
        <v>0</v>
      </c>
      <c r="BE20" s="7">
        <f t="shared" si="21"/>
        <v>0</v>
      </c>
      <c r="BF20" s="41"/>
    </row>
    <row r="21" spans="2:64" ht="21" customHeight="1" x14ac:dyDescent="0.15">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41"/>
      <c r="AM21" s="3">
        <f t="shared" si="7"/>
        <v>5</v>
      </c>
      <c r="AN21" s="3">
        <f t="shared" si="8"/>
        <v>0</v>
      </c>
      <c r="AO21" s="7">
        <f t="shared" si="25"/>
        <v>0</v>
      </c>
      <c r="AP21" s="41"/>
      <c r="AQ21" s="3">
        <f t="shared" si="10"/>
        <v>7</v>
      </c>
      <c r="AR21" s="3">
        <f t="shared" si="11"/>
        <v>0</v>
      </c>
      <c r="AS21" s="7">
        <f t="shared" si="12"/>
        <v>0</v>
      </c>
      <c r="AT21" s="41"/>
      <c r="AU21" s="3">
        <f t="shared" si="13"/>
        <v>7</v>
      </c>
      <c r="AV21" s="3">
        <f t="shared" si="14"/>
        <v>0</v>
      </c>
      <c r="AW21" s="7">
        <f t="shared" si="15"/>
        <v>0</v>
      </c>
      <c r="AX21" s="41"/>
      <c r="AY21" s="3">
        <f t="shared" si="16"/>
        <v>7</v>
      </c>
      <c r="AZ21" s="3">
        <f t="shared" si="17"/>
        <v>0</v>
      </c>
      <c r="BA21" s="7">
        <f t="shared" si="18"/>
        <v>0</v>
      </c>
      <c r="BB21" s="41"/>
      <c r="BC21" s="3">
        <f t="shared" si="19"/>
        <v>5</v>
      </c>
      <c r="BD21" s="3">
        <f t="shared" si="20"/>
        <v>0</v>
      </c>
      <c r="BE21" s="7">
        <f t="shared" si="21"/>
        <v>0</v>
      </c>
      <c r="BF21" s="41"/>
    </row>
    <row r="22" spans="2:64" ht="21" customHeight="1" x14ac:dyDescent="0.15">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41"/>
      <c r="AM22" s="3">
        <f t="shared" si="7"/>
        <v>5</v>
      </c>
      <c r="AN22" s="3">
        <f t="shared" si="8"/>
        <v>0</v>
      </c>
      <c r="AO22" s="7">
        <f t="shared" si="9"/>
        <v>0</v>
      </c>
      <c r="AP22" s="41"/>
      <c r="AQ22" s="3">
        <f t="shared" si="10"/>
        <v>7</v>
      </c>
      <c r="AR22" s="3">
        <f t="shared" si="11"/>
        <v>0</v>
      </c>
      <c r="AS22" s="7">
        <f t="shared" si="12"/>
        <v>0</v>
      </c>
      <c r="AT22" s="41"/>
      <c r="AU22" s="3">
        <f t="shared" si="13"/>
        <v>7</v>
      </c>
      <c r="AV22" s="3">
        <f t="shared" si="14"/>
        <v>0</v>
      </c>
      <c r="AW22" s="7">
        <f t="shared" si="15"/>
        <v>0</v>
      </c>
      <c r="AX22" s="41"/>
      <c r="AY22" s="3">
        <f t="shared" si="16"/>
        <v>7</v>
      </c>
      <c r="AZ22" s="3">
        <f t="shared" si="17"/>
        <v>0</v>
      </c>
      <c r="BA22" s="7">
        <f t="shared" si="18"/>
        <v>0</v>
      </c>
      <c r="BB22" s="41"/>
      <c r="BC22" s="3">
        <f t="shared" si="19"/>
        <v>5</v>
      </c>
      <c r="BD22" s="3">
        <f t="shared" si="20"/>
        <v>0</v>
      </c>
      <c r="BE22" s="7">
        <f t="shared" si="21"/>
        <v>0</v>
      </c>
      <c r="BF22" s="41"/>
    </row>
    <row r="23" spans="2:64" ht="21" customHeight="1" x14ac:dyDescent="0.15">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15">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15">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44</v>
      </c>
    </row>
    <row r="26" spans="2:64" ht="21" customHeight="1" x14ac:dyDescent="0.15">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15">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 ref="AU8:AU9"/>
    <mergeCell ref="AV8:AV9"/>
    <mergeCell ref="BC7:BF7"/>
    <mergeCell ref="BC8:BC9"/>
    <mergeCell ref="BD8:BD9"/>
    <mergeCell ref="BE8:BE9"/>
    <mergeCell ref="BF8:BF9"/>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E5:AH5"/>
    <mergeCell ref="AI5:AK5"/>
    <mergeCell ref="B7:B9"/>
    <mergeCell ref="C7:C9"/>
    <mergeCell ref="D7:AH7"/>
    <mergeCell ref="AJ8:AJ9"/>
    <mergeCell ref="AK8:AK9"/>
    <mergeCell ref="AI7:AK7"/>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2"/>
  <sheetViews>
    <sheetView showGridLines="0" view="pageBreakPreview" topLeftCell="A7" zoomScale="70" zoomScaleNormal="100" zoomScaleSheetLayoutView="70" workbookViewId="0">
      <selection activeCell="U36" sqref="U36"/>
    </sheetView>
  </sheetViews>
  <sheetFormatPr defaultRowHeight="21" customHeight="1" x14ac:dyDescent="0.15"/>
  <cols>
    <col min="1" max="1" width="3.375" bestFit="1" customWidth="1"/>
    <col min="2" max="2" width="25" customWidth="1"/>
    <col min="3" max="3" width="18.875" customWidth="1"/>
    <col min="4" max="34" width="3.875" customWidth="1"/>
    <col min="35" max="38" width="6.5" customWidth="1"/>
    <col min="39" max="58" width="7.125" customWidth="1"/>
  </cols>
  <sheetData>
    <row r="1" spans="2:58" ht="21" customHeight="1" x14ac:dyDescent="0.15">
      <c r="B1" s="1" t="s">
        <v>11</v>
      </c>
      <c r="AE1" s="45" t="s">
        <v>22</v>
      </c>
      <c r="AF1" s="45"/>
      <c r="AG1" s="45"/>
      <c r="AH1" s="46"/>
      <c r="AI1" s="15" t="s">
        <v>18</v>
      </c>
      <c r="AJ1" s="47" t="s">
        <v>20</v>
      </c>
      <c r="AK1" s="48"/>
    </row>
    <row r="2" spans="2:58" ht="21" customHeight="1" x14ac:dyDescent="0.15">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24" t="s">
        <v>21</v>
      </c>
      <c r="AK2" s="25"/>
      <c r="AL2" s="2"/>
    </row>
    <row r="3" spans="2:58" ht="21" customHeight="1" thickBot="1" x14ac:dyDescent="0.2">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39" t="s">
        <v>19</v>
      </c>
      <c r="AK3" s="40"/>
      <c r="AL3" s="2"/>
    </row>
    <row r="4" spans="2:58" ht="21" customHeight="1" thickBot="1" x14ac:dyDescent="0.2">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4" t="s">
        <v>17</v>
      </c>
      <c r="AF5" s="24"/>
      <c r="AG5" s="24"/>
      <c r="AH5" s="25"/>
      <c r="AI5" s="26">
        <v>45933</v>
      </c>
      <c r="AJ5" s="27"/>
      <c r="AK5" s="28"/>
      <c r="AL5" s="2"/>
    </row>
    <row r="6" spans="2:58" ht="21"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15">
      <c r="B7" s="29" t="s">
        <v>0</v>
      </c>
      <c r="C7" s="29" t="s">
        <v>1</v>
      </c>
      <c r="D7" s="30" t="str">
        <f>YEAR(AI5)&amp;"年"&amp;MONTH(AI5)&amp;"月　休日確保状況"</f>
        <v>2025年10月　休日確保状況</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2"/>
      <c r="AI7" s="36" t="s">
        <v>5</v>
      </c>
      <c r="AJ7" s="37"/>
      <c r="AK7" s="38"/>
      <c r="AL7" s="33" t="s">
        <v>7</v>
      </c>
      <c r="AM7" s="42">
        <v>1</v>
      </c>
      <c r="AN7" s="43"/>
      <c r="AO7" s="43"/>
      <c r="AP7" s="44"/>
      <c r="AQ7" s="42">
        <v>2</v>
      </c>
      <c r="AR7" s="43"/>
      <c r="AS7" s="43"/>
      <c r="AT7" s="44"/>
      <c r="AU7" s="42">
        <v>3</v>
      </c>
      <c r="AV7" s="43"/>
      <c r="AW7" s="43"/>
      <c r="AX7" s="44"/>
      <c r="AY7" s="42">
        <v>4</v>
      </c>
      <c r="AZ7" s="43"/>
      <c r="BA7" s="43"/>
      <c r="BB7" s="44"/>
      <c r="BC7" s="42">
        <v>5</v>
      </c>
      <c r="BD7" s="43"/>
      <c r="BE7" s="43"/>
      <c r="BF7" s="44"/>
    </row>
    <row r="8" spans="2:58" ht="21" customHeight="1" x14ac:dyDescent="0.15">
      <c r="B8" s="29"/>
      <c r="C8" s="29"/>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3" t="s">
        <v>6</v>
      </c>
      <c r="AJ8" s="33" t="s">
        <v>4</v>
      </c>
      <c r="AK8" s="34" t="s">
        <v>12</v>
      </c>
      <c r="AL8" s="33"/>
      <c r="AM8" s="33" t="s">
        <v>6</v>
      </c>
      <c r="AN8" s="33" t="s">
        <v>4</v>
      </c>
      <c r="AO8" s="34" t="s">
        <v>12</v>
      </c>
      <c r="AP8" s="34" t="s">
        <v>13</v>
      </c>
      <c r="AQ8" s="33" t="s">
        <v>6</v>
      </c>
      <c r="AR8" s="33" t="s">
        <v>4</v>
      </c>
      <c r="AS8" s="34" t="s">
        <v>12</v>
      </c>
      <c r="AT8" s="34" t="s">
        <v>13</v>
      </c>
      <c r="AU8" s="33" t="s">
        <v>6</v>
      </c>
      <c r="AV8" s="33" t="s">
        <v>4</v>
      </c>
      <c r="AW8" s="34" t="s">
        <v>12</v>
      </c>
      <c r="AX8" s="34" t="s">
        <v>13</v>
      </c>
      <c r="AY8" s="33" t="s">
        <v>6</v>
      </c>
      <c r="AZ8" s="33" t="s">
        <v>4</v>
      </c>
      <c r="BA8" s="34" t="s">
        <v>12</v>
      </c>
      <c r="BB8" s="34" t="s">
        <v>13</v>
      </c>
      <c r="BC8" s="33" t="s">
        <v>6</v>
      </c>
      <c r="BD8" s="33" t="s">
        <v>4</v>
      </c>
      <c r="BE8" s="34" t="s">
        <v>12</v>
      </c>
      <c r="BF8" s="34" t="s">
        <v>13</v>
      </c>
    </row>
    <row r="9" spans="2:58" ht="21" customHeight="1" x14ac:dyDescent="0.15">
      <c r="B9" s="29"/>
      <c r="C9" s="29"/>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29"/>
      <c r="AJ9" s="29"/>
      <c r="AK9" s="35"/>
      <c r="AL9" s="33"/>
      <c r="AM9" s="29"/>
      <c r="AN9" s="29"/>
      <c r="AO9" s="35"/>
      <c r="AP9" s="35"/>
      <c r="AQ9" s="29"/>
      <c r="AR9" s="29"/>
      <c r="AS9" s="35"/>
      <c r="AT9" s="35"/>
      <c r="AU9" s="29"/>
      <c r="AV9" s="29"/>
      <c r="AW9" s="35"/>
      <c r="AX9" s="35"/>
      <c r="AY9" s="29"/>
      <c r="AZ9" s="29"/>
      <c r="BA9" s="35"/>
      <c r="BB9" s="35"/>
      <c r="BC9" s="29"/>
      <c r="BD9" s="29"/>
      <c r="BE9" s="35"/>
      <c r="BF9" s="35"/>
    </row>
    <row r="10" spans="2:58" ht="21" customHeight="1" x14ac:dyDescent="0.15">
      <c r="B10" s="36" t="s">
        <v>23</v>
      </c>
      <c r="C10" s="38"/>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36"/>
      <c r="AJ10" s="37"/>
      <c r="AK10" s="37"/>
      <c r="AL10" s="38"/>
      <c r="AM10" s="6"/>
      <c r="AN10" s="6"/>
      <c r="AO10" s="9"/>
      <c r="AP10" s="9"/>
      <c r="AQ10" s="6"/>
      <c r="AR10" s="6"/>
      <c r="AS10" s="9"/>
      <c r="AT10" s="9"/>
      <c r="AU10" s="6"/>
      <c r="AV10" s="6"/>
      <c r="AW10" s="9"/>
      <c r="AX10" s="9"/>
      <c r="AY10" s="6"/>
      <c r="AZ10" s="6"/>
      <c r="BA10" s="9"/>
      <c r="BB10" s="9"/>
      <c r="BC10" s="6"/>
      <c r="BD10" s="6"/>
      <c r="BE10" s="9"/>
      <c r="BF10" s="9"/>
    </row>
    <row r="11" spans="2:58" ht="21" customHeight="1" x14ac:dyDescent="0.15">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41">
        <f>AVERAGE(AK11:AK22)</f>
        <v>0.28844088242584481</v>
      </c>
      <c r="AM11" s="3">
        <f>COUNTIFS($D$10:$AH$10,AM$7,$D11:$AH11,"休")+COUNTIFS($D$10:$AH$10,AM$7,$D11:$AH11,"")</f>
        <v>3</v>
      </c>
      <c r="AN11" s="3">
        <f>COUNTIFS($D$10:$AH$10,AM$7,$D11:$AH11,"休")</f>
        <v>2</v>
      </c>
      <c r="AO11" s="19">
        <f>IFERROR(AN11/AM11,"")</f>
        <v>0.66666666666666663</v>
      </c>
      <c r="AP11" s="41">
        <f>AVERAGE(AO11:AO22)</f>
        <v>0.1111111111111111</v>
      </c>
      <c r="AQ11" s="3">
        <f>COUNTIFS($D$10:$AH$10,AQ$7,$D11:$AH11,"休")+COUNTIFS($D$10:$AH$10,AQ$7,$D11:$AH11,"")</f>
        <v>7</v>
      </c>
      <c r="AR11" s="3">
        <f>COUNTIFS($D$10:$AH$10,AQ$7,$D11:$AH11,"休")</f>
        <v>2</v>
      </c>
      <c r="AS11" s="7">
        <f>IFERROR(AR11/AQ11,"")</f>
        <v>0.2857142857142857</v>
      </c>
      <c r="AT11" s="41">
        <f>AVERAGE(AS11:AS22)</f>
        <v>0.28571428571428564</v>
      </c>
      <c r="AU11" s="3">
        <f>COUNTIFS($D$10:$AH$10,AU$7,$D11:$AH11,"休")+COUNTIFS($D$10:$AH$10,AU$7,$D11:$AH11,"")</f>
        <v>7</v>
      </c>
      <c r="AV11" s="3">
        <f>COUNTIFS($D$10:$AH$10,AU$7,$D11:$AH11,"休")</f>
        <v>2</v>
      </c>
      <c r="AW11" s="7">
        <f>IFERROR(AV11/AU11,"")</f>
        <v>0.2857142857142857</v>
      </c>
      <c r="AX11" s="41">
        <f>AVERAGE(AW11:AW22)</f>
        <v>0.28571428571428564</v>
      </c>
      <c r="AY11" s="3">
        <f>COUNTIFS($D$10:$AH$10,AY$7,$D11:$AH11,"休")+COUNTIFS($D$10:$AH$10,AY$7,$D11:$AH11,"")</f>
        <v>7</v>
      </c>
      <c r="AZ11" s="3">
        <f>COUNTIFS($D$10:$AH$10,AY$7,$D11:$AH11,"休")</f>
        <v>2</v>
      </c>
      <c r="BA11" s="7">
        <f>IFERROR(AZ11/AY11,"")</f>
        <v>0.2857142857142857</v>
      </c>
      <c r="BB11" s="41">
        <f>AVERAGE(BA11:BA22)</f>
        <v>0.28571428571428564</v>
      </c>
      <c r="BC11" s="3">
        <f>COUNTIFS($D$10:$AH$10,BC$7,$D11:$AH11,"休")+COUNTIFS($D$10:$AH$10,BC$7,$D11:$AH11,"")</f>
        <v>4</v>
      </c>
      <c r="BD11" s="3">
        <f>COUNTIFS($D$10:$AH$10,BC$7,$D11:$AH11,"休")</f>
        <v>0</v>
      </c>
      <c r="BE11" s="7">
        <f>IFERROR(BD11/BC11,"")</f>
        <v>0</v>
      </c>
      <c r="BF11" s="41">
        <f>AVERAGE(BE11:BE22)</f>
        <v>0.35714285714285715</v>
      </c>
    </row>
    <row r="12" spans="2:58" ht="21" customHeight="1" x14ac:dyDescent="0.15">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41"/>
      <c r="AM12" s="3">
        <f t="shared" ref="AM12:AM22" si="7">COUNTIFS($D$10:$AH$10,AM$7,$D12:$AH12,"休")+COUNTIFS($D$10:$AH$10,AM$7,$D12:$AH12,"")</f>
        <v>3</v>
      </c>
      <c r="AN12" s="3">
        <f t="shared" ref="AN12:AN22" si="8">COUNTIFS($D$10:$AH$10,AM$7,$D12:$AH12,"休")</f>
        <v>0</v>
      </c>
      <c r="AO12" s="7">
        <f t="shared" ref="AO12:AO22" si="9">IFERROR(AN12/AM12,"")</f>
        <v>0</v>
      </c>
      <c r="AP12" s="41"/>
      <c r="AQ12" s="3">
        <f t="shared" ref="AQ12:AQ22" si="10">COUNTIFS($D$10:$AH$10,AQ$7,$D12:$AH12,"休")+COUNTIFS($D$10:$AH$10,AQ$7,$D12:$AH12,"")</f>
        <v>7</v>
      </c>
      <c r="AR12" s="3">
        <f t="shared" ref="AR12:AR22" si="11">COUNTIFS($D$10:$AH$10,AQ$7,$D12:$AH12,"休")</f>
        <v>2</v>
      </c>
      <c r="AS12" s="7">
        <f t="shared" ref="AS12:AS22" si="12">IFERROR(AR12/AQ12,"")</f>
        <v>0.2857142857142857</v>
      </c>
      <c r="AT12" s="41"/>
      <c r="AU12" s="3">
        <f t="shared" ref="AU12:AU22" si="13">COUNTIFS($D$10:$AH$10,AU$7,$D12:$AH12,"休")+COUNTIFS($D$10:$AH$10,AU$7,$D12:$AH12,"")</f>
        <v>7</v>
      </c>
      <c r="AV12" s="3">
        <f t="shared" ref="AV12:AV22" si="14">COUNTIFS($D$10:$AH$10,AU$7,$D12:$AH12,"休")</f>
        <v>2</v>
      </c>
      <c r="AW12" s="7">
        <f t="shared" ref="AW12:AW22" si="15">IFERROR(AV12/AU12,"")</f>
        <v>0.2857142857142857</v>
      </c>
      <c r="AX12" s="41"/>
      <c r="AY12" s="3">
        <f t="shared" ref="AY12:AY22" si="16">COUNTIFS($D$10:$AH$10,AY$7,$D12:$AH12,"休")+COUNTIFS($D$10:$AH$10,AY$7,$D12:$AH12,"")</f>
        <v>7</v>
      </c>
      <c r="AZ12" s="3">
        <f t="shared" ref="AZ12:AZ22" si="17">COUNTIFS($D$10:$AH$10,AY$7,$D12:$AH12,"休")</f>
        <v>2</v>
      </c>
      <c r="BA12" s="7">
        <f t="shared" ref="BA12:BA22" si="18">IFERROR(AZ12/AY12,"")</f>
        <v>0.2857142857142857</v>
      </c>
      <c r="BB12" s="41"/>
      <c r="BC12" s="3">
        <f t="shared" ref="BC12:BC22" si="19">COUNTIFS($D$10:$AH$10,BC$7,$D12:$AH12,"休")+COUNTIFS($D$10:$AH$10,BC$7,$D12:$AH12,"")</f>
        <v>4</v>
      </c>
      <c r="BD12" s="3">
        <f t="shared" ref="BD12:BD22" si="20">COUNTIFS($D$10:$AH$10,BC$7,$D12:$AH12,"休")</f>
        <v>2</v>
      </c>
      <c r="BE12" s="7">
        <f t="shared" ref="BE12:BE22" si="21">IFERROR(BD12/BC12,"")</f>
        <v>0.5</v>
      </c>
      <c r="BF12" s="41"/>
    </row>
    <row r="13" spans="2:58" ht="21" customHeight="1" x14ac:dyDescent="0.15">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41"/>
      <c r="AM13" s="3">
        <f t="shared" si="7"/>
        <v>3</v>
      </c>
      <c r="AN13" s="3">
        <f t="shared" si="8"/>
        <v>0</v>
      </c>
      <c r="AO13" s="7">
        <f t="shared" si="9"/>
        <v>0</v>
      </c>
      <c r="AP13" s="41"/>
      <c r="AQ13" s="3">
        <f t="shared" si="10"/>
        <v>7</v>
      </c>
      <c r="AR13" s="3">
        <f t="shared" si="11"/>
        <v>2</v>
      </c>
      <c r="AS13" s="7">
        <f t="shared" si="12"/>
        <v>0.2857142857142857</v>
      </c>
      <c r="AT13" s="41"/>
      <c r="AU13" s="3">
        <f t="shared" si="13"/>
        <v>7</v>
      </c>
      <c r="AV13" s="3">
        <f t="shared" si="14"/>
        <v>2</v>
      </c>
      <c r="AW13" s="7">
        <f t="shared" si="15"/>
        <v>0.2857142857142857</v>
      </c>
      <c r="AX13" s="41"/>
      <c r="AY13" s="3">
        <f t="shared" si="16"/>
        <v>7</v>
      </c>
      <c r="AZ13" s="3">
        <f t="shared" si="17"/>
        <v>2</v>
      </c>
      <c r="BA13" s="7">
        <f t="shared" si="18"/>
        <v>0.2857142857142857</v>
      </c>
      <c r="BB13" s="41"/>
      <c r="BC13" s="3">
        <f t="shared" si="19"/>
        <v>4</v>
      </c>
      <c r="BD13" s="3">
        <f t="shared" si="20"/>
        <v>2</v>
      </c>
      <c r="BE13" s="7">
        <f t="shared" si="21"/>
        <v>0.5</v>
      </c>
      <c r="BF13" s="41"/>
    </row>
    <row r="14" spans="2:58" ht="21" customHeight="1" x14ac:dyDescent="0.15">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41"/>
      <c r="AM14" s="3">
        <f t="shared" si="7"/>
        <v>0</v>
      </c>
      <c r="AN14" s="3">
        <f t="shared" si="8"/>
        <v>0</v>
      </c>
      <c r="AO14" s="7" t="str">
        <f t="shared" si="9"/>
        <v/>
      </c>
      <c r="AP14" s="41"/>
      <c r="AQ14" s="3">
        <f t="shared" si="10"/>
        <v>0</v>
      </c>
      <c r="AR14" s="3">
        <f t="shared" si="11"/>
        <v>0</v>
      </c>
      <c r="AS14" s="7" t="str">
        <f t="shared" si="12"/>
        <v/>
      </c>
      <c r="AT14" s="41"/>
      <c r="AU14" s="3">
        <f t="shared" si="13"/>
        <v>0</v>
      </c>
      <c r="AV14" s="3">
        <f t="shared" si="14"/>
        <v>0</v>
      </c>
      <c r="AW14" s="7" t="str">
        <f t="shared" si="15"/>
        <v/>
      </c>
      <c r="AX14" s="41"/>
      <c r="AY14" s="3">
        <f t="shared" si="16"/>
        <v>0</v>
      </c>
      <c r="AZ14" s="3">
        <f t="shared" si="17"/>
        <v>0</v>
      </c>
      <c r="BA14" s="7" t="str">
        <f t="shared" si="18"/>
        <v/>
      </c>
      <c r="BB14" s="41"/>
      <c r="BC14" s="3">
        <f t="shared" si="19"/>
        <v>0</v>
      </c>
      <c r="BD14" s="3">
        <f t="shared" si="20"/>
        <v>0</v>
      </c>
      <c r="BE14" s="7" t="str">
        <f t="shared" si="21"/>
        <v/>
      </c>
      <c r="BF14" s="41"/>
    </row>
    <row r="15" spans="2:58" ht="21" customHeight="1" x14ac:dyDescent="0.15">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41"/>
      <c r="AM15" s="3">
        <f t="shared" si="7"/>
        <v>1</v>
      </c>
      <c r="AN15" s="3">
        <f t="shared" si="8"/>
        <v>0</v>
      </c>
      <c r="AO15" s="7">
        <f t="shared" si="9"/>
        <v>0</v>
      </c>
      <c r="AP15" s="41"/>
      <c r="AQ15" s="3">
        <f t="shared" si="10"/>
        <v>7</v>
      </c>
      <c r="AR15" s="3">
        <f t="shared" si="11"/>
        <v>2</v>
      </c>
      <c r="AS15" s="7">
        <f t="shared" si="12"/>
        <v>0.2857142857142857</v>
      </c>
      <c r="AT15" s="41"/>
      <c r="AU15" s="3">
        <f t="shared" si="13"/>
        <v>7</v>
      </c>
      <c r="AV15" s="3">
        <f t="shared" si="14"/>
        <v>2</v>
      </c>
      <c r="AW15" s="7">
        <f t="shared" si="15"/>
        <v>0.2857142857142857</v>
      </c>
      <c r="AX15" s="41"/>
      <c r="AY15" s="3">
        <f t="shared" si="16"/>
        <v>7</v>
      </c>
      <c r="AZ15" s="3">
        <f t="shared" si="17"/>
        <v>2</v>
      </c>
      <c r="BA15" s="7">
        <f t="shared" si="18"/>
        <v>0.2857142857142857</v>
      </c>
      <c r="BB15" s="41"/>
      <c r="BC15" s="3">
        <f t="shared" si="19"/>
        <v>4</v>
      </c>
      <c r="BD15" s="3">
        <f t="shared" si="20"/>
        <v>1</v>
      </c>
      <c r="BE15" s="7">
        <f t="shared" si="21"/>
        <v>0.25</v>
      </c>
      <c r="BF15" s="41"/>
    </row>
    <row r="16" spans="2:58" ht="21" customHeight="1" x14ac:dyDescent="0.15">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41"/>
      <c r="AM16" s="3">
        <f t="shared" si="7"/>
        <v>1</v>
      </c>
      <c r="AN16" s="3">
        <f t="shared" si="8"/>
        <v>0</v>
      </c>
      <c r="AO16" s="7">
        <f t="shared" si="9"/>
        <v>0</v>
      </c>
      <c r="AP16" s="41"/>
      <c r="AQ16" s="3">
        <f t="shared" si="10"/>
        <v>7</v>
      </c>
      <c r="AR16" s="3">
        <f t="shared" si="11"/>
        <v>2</v>
      </c>
      <c r="AS16" s="7">
        <f t="shared" si="12"/>
        <v>0.2857142857142857</v>
      </c>
      <c r="AT16" s="41"/>
      <c r="AU16" s="3">
        <f t="shared" si="13"/>
        <v>7</v>
      </c>
      <c r="AV16" s="3">
        <f t="shared" si="14"/>
        <v>2</v>
      </c>
      <c r="AW16" s="7">
        <f t="shared" si="15"/>
        <v>0.2857142857142857</v>
      </c>
      <c r="AX16" s="41"/>
      <c r="AY16" s="3">
        <f t="shared" si="16"/>
        <v>7</v>
      </c>
      <c r="AZ16" s="3">
        <f t="shared" si="17"/>
        <v>2</v>
      </c>
      <c r="BA16" s="7">
        <f t="shared" si="18"/>
        <v>0.2857142857142857</v>
      </c>
      <c r="BB16" s="41"/>
      <c r="BC16" s="3">
        <f t="shared" si="19"/>
        <v>4</v>
      </c>
      <c r="BD16" s="3">
        <f t="shared" si="20"/>
        <v>2</v>
      </c>
      <c r="BE16" s="7">
        <f t="shared" si="21"/>
        <v>0.5</v>
      </c>
      <c r="BF16" s="41"/>
    </row>
    <row r="17" spans="2:64" ht="21" customHeight="1" x14ac:dyDescent="0.15">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41"/>
      <c r="AM17" s="3">
        <f t="shared" si="7"/>
        <v>1</v>
      </c>
      <c r="AN17" s="3">
        <f t="shared" si="8"/>
        <v>0</v>
      </c>
      <c r="AO17" s="7">
        <f t="shared" si="9"/>
        <v>0</v>
      </c>
      <c r="AP17" s="41"/>
      <c r="AQ17" s="3">
        <f t="shared" si="10"/>
        <v>7</v>
      </c>
      <c r="AR17" s="3">
        <f t="shared" si="11"/>
        <v>2</v>
      </c>
      <c r="AS17" s="7">
        <f t="shared" si="12"/>
        <v>0.2857142857142857</v>
      </c>
      <c r="AT17" s="41"/>
      <c r="AU17" s="3">
        <f t="shared" si="13"/>
        <v>7</v>
      </c>
      <c r="AV17" s="3">
        <f t="shared" si="14"/>
        <v>2</v>
      </c>
      <c r="AW17" s="7">
        <f t="shared" si="15"/>
        <v>0.2857142857142857</v>
      </c>
      <c r="AX17" s="41"/>
      <c r="AY17" s="3">
        <f t="shared" si="16"/>
        <v>7</v>
      </c>
      <c r="AZ17" s="3">
        <f t="shared" si="17"/>
        <v>2</v>
      </c>
      <c r="BA17" s="7">
        <f t="shared" si="18"/>
        <v>0.2857142857142857</v>
      </c>
      <c r="BB17" s="41"/>
      <c r="BC17" s="3">
        <f t="shared" si="19"/>
        <v>4</v>
      </c>
      <c r="BD17" s="3">
        <f t="shared" si="20"/>
        <v>1</v>
      </c>
      <c r="BE17" s="7">
        <f t="shared" si="21"/>
        <v>0.25</v>
      </c>
      <c r="BF17" s="41"/>
    </row>
    <row r="18" spans="2:64" ht="21" customHeight="1" x14ac:dyDescent="0.15">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41"/>
      <c r="AM18" s="3">
        <f t="shared" si="7"/>
        <v>0</v>
      </c>
      <c r="AN18" s="3">
        <f t="shared" si="8"/>
        <v>0</v>
      </c>
      <c r="AO18" s="7" t="str">
        <f t="shared" si="9"/>
        <v/>
      </c>
      <c r="AP18" s="41"/>
      <c r="AQ18" s="3">
        <f t="shared" si="10"/>
        <v>0</v>
      </c>
      <c r="AR18" s="3">
        <f t="shared" si="11"/>
        <v>0</v>
      </c>
      <c r="AS18" s="7" t="str">
        <f t="shared" si="12"/>
        <v/>
      </c>
      <c r="AT18" s="41"/>
      <c r="AU18" s="3">
        <f t="shared" si="13"/>
        <v>0</v>
      </c>
      <c r="AV18" s="3">
        <f t="shared" si="14"/>
        <v>0</v>
      </c>
      <c r="AW18" s="7" t="str">
        <f t="shared" si="15"/>
        <v/>
      </c>
      <c r="AX18" s="41"/>
      <c r="AY18" s="3">
        <f t="shared" si="16"/>
        <v>0</v>
      </c>
      <c r="AZ18" s="3">
        <f t="shared" si="17"/>
        <v>0</v>
      </c>
      <c r="BA18" s="7" t="str">
        <f t="shared" si="18"/>
        <v/>
      </c>
      <c r="BB18" s="41"/>
      <c r="BC18" s="3">
        <f t="shared" si="19"/>
        <v>0</v>
      </c>
      <c r="BD18" s="3">
        <f t="shared" si="20"/>
        <v>0</v>
      </c>
      <c r="BE18" s="7" t="str">
        <f t="shared" si="21"/>
        <v/>
      </c>
      <c r="BF18" s="41"/>
    </row>
    <row r="19" spans="2:64" ht="21" customHeight="1" x14ac:dyDescent="0.15">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SUM(COUNTIF(D19:AH19,"休"),COUNTIF(D19:AH19,""))</f>
        <v>19</v>
      </c>
      <c r="AJ19" s="3">
        <f t="shared" si="5"/>
        <v>6</v>
      </c>
      <c r="AK19" s="7">
        <f>IFERROR(AJ19/AI19,"")</f>
        <v>0.31578947368421051</v>
      </c>
      <c r="AL19" s="41"/>
      <c r="AM19" s="3">
        <f t="shared" si="7"/>
        <v>0</v>
      </c>
      <c r="AN19" s="3">
        <f t="shared" si="8"/>
        <v>0</v>
      </c>
      <c r="AO19" s="7" t="str">
        <f t="shared" si="9"/>
        <v/>
      </c>
      <c r="AP19" s="41"/>
      <c r="AQ19" s="23" t="s">
        <v>42</v>
      </c>
      <c r="AR19" s="23" t="s">
        <v>42</v>
      </c>
      <c r="AS19" s="23" t="s">
        <v>42</v>
      </c>
      <c r="AT19" s="41"/>
      <c r="AU19" s="3">
        <f t="shared" si="13"/>
        <v>7</v>
      </c>
      <c r="AV19" s="3">
        <f t="shared" si="14"/>
        <v>2</v>
      </c>
      <c r="AW19" s="7">
        <f t="shared" si="15"/>
        <v>0.2857142857142857</v>
      </c>
      <c r="AX19" s="41"/>
      <c r="AY19" s="3">
        <f t="shared" si="16"/>
        <v>7</v>
      </c>
      <c r="AZ19" s="3">
        <f t="shared" si="17"/>
        <v>2</v>
      </c>
      <c r="BA19" s="7">
        <f t="shared" si="18"/>
        <v>0.2857142857142857</v>
      </c>
      <c r="BB19" s="41"/>
      <c r="BC19" s="3">
        <f t="shared" si="19"/>
        <v>4</v>
      </c>
      <c r="BD19" s="3">
        <f t="shared" si="20"/>
        <v>2</v>
      </c>
      <c r="BE19" s="7">
        <f t="shared" si="21"/>
        <v>0.5</v>
      </c>
      <c r="BF19" s="41"/>
    </row>
    <row r="20" spans="2:64" ht="21" customHeight="1" x14ac:dyDescent="0.15">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41"/>
      <c r="AM20" s="3">
        <f t="shared" si="7"/>
        <v>0</v>
      </c>
      <c r="AN20" s="3">
        <f t="shared" si="8"/>
        <v>0</v>
      </c>
      <c r="AO20" s="7" t="str">
        <f t="shared" si="9"/>
        <v/>
      </c>
      <c r="AP20" s="41"/>
      <c r="AQ20" s="3">
        <f t="shared" si="10"/>
        <v>0</v>
      </c>
      <c r="AR20" s="3">
        <f t="shared" si="11"/>
        <v>0</v>
      </c>
      <c r="AS20" s="7" t="str">
        <f t="shared" si="12"/>
        <v/>
      </c>
      <c r="AT20" s="41"/>
      <c r="AU20" s="3">
        <f t="shared" si="13"/>
        <v>0</v>
      </c>
      <c r="AV20" s="3">
        <f t="shared" si="14"/>
        <v>0</v>
      </c>
      <c r="AW20" s="7" t="str">
        <f t="shared" si="15"/>
        <v/>
      </c>
      <c r="AX20" s="41"/>
      <c r="AY20" s="3">
        <f t="shared" si="16"/>
        <v>0</v>
      </c>
      <c r="AZ20" s="3">
        <f t="shared" si="17"/>
        <v>0</v>
      </c>
      <c r="BA20" s="7" t="str">
        <f t="shared" si="18"/>
        <v/>
      </c>
      <c r="BB20" s="41"/>
      <c r="BC20" s="3">
        <f t="shared" si="19"/>
        <v>0</v>
      </c>
      <c r="BD20" s="3">
        <f t="shared" si="20"/>
        <v>0</v>
      </c>
      <c r="BE20" s="7" t="str">
        <f t="shared" si="21"/>
        <v/>
      </c>
      <c r="BF20" s="41"/>
    </row>
    <row r="21" spans="2:64" ht="21" customHeight="1" x14ac:dyDescent="0.15">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41"/>
      <c r="AM21" s="3">
        <f t="shared" si="7"/>
        <v>0</v>
      </c>
      <c r="AN21" s="3">
        <f t="shared" si="8"/>
        <v>0</v>
      </c>
      <c r="AO21" s="7" t="str">
        <f t="shared" si="9"/>
        <v/>
      </c>
      <c r="AP21" s="41"/>
      <c r="AQ21" s="3">
        <f t="shared" si="10"/>
        <v>0</v>
      </c>
      <c r="AR21" s="3">
        <f t="shared" si="11"/>
        <v>0</v>
      </c>
      <c r="AS21" s="7" t="str">
        <f t="shared" si="12"/>
        <v/>
      </c>
      <c r="AT21" s="41"/>
      <c r="AU21" s="3">
        <f t="shared" si="13"/>
        <v>0</v>
      </c>
      <c r="AV21" s="3">
        <f t="shared" si="14"/>
        <v>0</v>
      </c>
      <c r="AW21" s="7" t="str">
        <f t="shared" si="15"/>
        <v/>
      </c>
      <c r="AX21" s="41"/>
      <c r="AY21" s="3">
        <f t="shared" si="16"/>
        <v>0</v>
      </c>
      <c r="AZ21" s="3">
        <f t="shared" si="17"/>
        <v>0</v>
      </c>
      <c r="BA21" s="7" t="str">
        <f t="shared" si="18"/>
        <v/>
      </c>
      <c r="BB21" s="41"/>
      <c r="BC21" s="3">
        <f t="shared" si="19"/>
        <v>0</v>
      </c>
      <c r="BD21" s="3">
        <f t="shared" si="20"/>
        <v>0</v>
      </c>
      <c r="BE21" s="7" t="str">
        <f t="shared" si="21"/>
        <v/>
      </c>
      <c r="BF21" s="41"/>
    </row>
    <row r="22" spans="2:64" ht="21" customHeight="1" x14ac:dyDescent="0.15">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41"/>
      <c r="AM22" s="3">
        <f t="shared" si="7"/>
        <v>0</v>
      </c>
      <c r="AN22" s="3">
        <f t="shared" si="8"/>
        <v>0</v>
      </c>
      <c r="AO22" s="7" t="str">
        <f t="shared" si="9"/>
        <v/>
      </c>
      <c r="AP22" s="41"/>
      <c r="AQ22" s="3">
        <f t="shared" si="10"/>
        <v>0</v>
      </c>
      <c r="AR22" s="3">
        <f t="shared" si="11"/>
        <v>0</v>
      </c>
      <c r="AS22" s="7" t="str">
        <f t="shared" si="12"/>
        <v/>
      </c>
      <c r="AT22" s="41"/>
      <c r="AU22" s="3">
        <f t="shared" si="13"/>
        <v>0</v>
      </c>
      <c r="AV22" s="3">
        <f t="shared" si="14"/>
        <v>0</v>
      </c>
      <c r="AW22" s="7" t="str">
        <f t="shared" si="15"/>
        <v/>
      </c>
      <c r="AX22" s="41"/>
      <c r="AY22" s="3">
        <f t="shared" si="16"/>
        <v>0</v>
      </c>
      <c r="AZ22" s="3">
        <f t="shared" si="17"/>
        <v>0</v>
      </c>
      <c r="BA22" s="7" t="str">
        <f t="shared" si="18"/>
        <v/>
      </c>
      <c r="BB22" s="41"/>
      <c r="BC22" s="3">
        <f t="shared" si="19"/>
        <v>0</v>
      </c>
      <c r="BD22" s="3">
        <f t="shared" si="20"/>
        <v>0</v>
      </c>
      <c r="BE22" s="7" t="str">
        <f t="shared" si="21"/>
        <v/>
      </c>
      <c r="BF22" s="41"/>
    </row>
    <row r="23" spans="2:64" ht="21" customHeight="1" x14ac:dyDescent="0.15">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15">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15">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43</v>
      </c>
    </row>
    <row r="26" spans="2:64" ht="21" customHeight="1" x14ac:dyDescent="0.15">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15">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AL11:AL22"/>
    <mergeCell ref="AP11:AP22"/>
    <mergeCell ref="AT11:AT22"/>
    <mergeCell ref="AX11:AX22"/>
    <mergeCell ref="BB11:BB22"/>
    <mergeCell ref="BF11:BF22"/>
    <mergeCell ref="BC8:BC9"/>
    <mergeCell ref="BD8:BD9"/>
    <mergeCell ref="BE8:BE9"/>
    <mergeCell ref="BF8:BF9"/>
    <mergeCell ref="AW8:AW9"/>
    <mergeCell ref="AX8:AX9"/>
    <mergeCell ref="AY8:AY9"/>
    <mergeCell ref="B7:B9"/>
    <mergeCell ref="C7:C9"/>
    <mergeCell ref="D7:AH7"/>
    <mergeCell ref="AQ7:AT7"/>
    <mergeCell ref="AU7:AX7"/>
    <mergeCell ref="AY7:BB7"/>
    <mergeCell ref="AS8:AS9"/>
    <mergeCell ref="AT8:AT9"/>
    <mergeCell ref="AU8:AU9"/>
    <mergeCell ref="AV8:AV9"/>
    <mergeCell ref="B10:C10"/>
    <mergeCell ref="AI10:AL10"/>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E1:AH1"/>
    <mergeCell ref="AJ1:AK1"/>
    <mergeCell ref="AJ2:AK2"/>
    <mergeCell ref="AJ3:AK3"/>
    <mergeCell ref="AE5:AH5"/>
    <mergeCell ref="AI5:AK5"/>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BBF9DACA-CB37-4BD4-BE6A-884708A4C7E0}">
      <formula1>$AI$2:$AI$4</formula1>
    </dataValidation>
  </dataValidations>
  <pageMargins left="0.25" right="0.25"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八潮市092</cp:lastModifiedBy>
  <cp:lastPrinted>2025-09-22T08:25:14Z</cp:lastPrinted>
  <dcterms:created xsi:type="dcterms:W3CDTF">2011-06-14T02:02:34Z</dcterms:created>
  <dcterms:modified xsi:type="dcterms:W3CDTF">2025-10-09T04:02:36Z</dcterms:modified>
</cp:coreProperties>
</file>