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07332DC7-0FD4-4456-9A5A-2538503794A1}" xr6:coauthVersionLast="47" xr6:coauthVersionMax="47" xr10:uidLastSave="{00000000-0000-0000-0000-000000000000}"/>
  <bookViews>
    <workbookView xWindow="390" yWindow="390" windowWidth="28110" windowHeight="13260" tabRatio="738" xr2:uid="{00000000-000D-0000-FFFF-FFFF00000000}"/>
  </bookViews>
  <sheets>
    <sheet name="107" sheetId="145" r:id="rId1"/>
    <sheet name="108" sheetId="159" r:id="rId2"/>
    <sheet name="109" sheetId="160" r:id="rId3"/>
    <sheet name="110" sheetId="98" r:id="rId4"/>
    <sheet name="111" sheetId="100" r:id="rId5"/>
  </sheets>
  <definedNames>
    <definedName name="_xlnm.Print_Area" localSheetId="0">'107'!$A$1:$O$57</definedName>
    <definedName name="_xlnm.Print_Area" localSheetId="1">'108'!$B$1:$J$35</definedName>
    <definedName name="_xlnm.Print_Area" localSheetId="2">'109'!$B$1:$H$23</definedName>
    <definedName name="_xlnm.Print_Area" localSheetId="3">'110'!$B$1:$L$52</definedName>
    <definedName name="_xlnm.Print_Area" localSheetId="4">'111'!$B$1:$N$46</definedName>
    <definedName name="Z_499EFEED_8286_4845_A121_435A7A306641_.wvu.Cols" localSheetId="3" hidden="1">'110'!#REF!</definedName>
    <definedName name="Z_499EFEED_8286_4845_A121_435A7A306641_.wvu.PrintArea" localSheetId="1" hidden="1">'108'!$B$1:$J$37</definedName>
    <definedName name="Z_499EFEED_8286_4845_A121_435A7A306641_.wvu.PrintArea" localSheetId="2" hidden="1">'109'!$B$1:$H$23</definedName>
    <definedName name="Z_499EFEED_8286_4845_A121_435A7A306641_.wvu.PrintArea" localSheetId="3" hidden="1">'110'!$B$1:$L$28</definedName>
    <definedName name="Z_499EFEED_8286_4845_A121_435A7A306641_.wvu.PrintArea" localSheetId="4" hidden="1">'111'!$B$1:$P$45</definedName>
    <definedName name="Z_499EFEED_8286_4845_A121_435A7A306641_.wvu.Rows" localSheetId="1" hidden="1">'108'!#REF!,'108'!#REF!,'108'!$28:$28</definedName>
    <definedName name="Z_499EFEED_8286_4845_A121_435A7A306641_.wvu.Rows" localSheetId="2" hidden="1">'109'!#REF!,'109'!#REF!,'109'!$15:$15</definedName>
    <definedName name="Z_499EFEED_8286_4845_A121_435A7A306641_.wvu.Rows" localSheetId="3" hidden="1">'110'!#REF!,'110'!#REF!,'110'!#REF!,'110'!#REF!</definedName>
    <definedName name="Z_499EFEED_8286_4845_A121_435A7A306641_.wvu.Rows" localSheetId="4" hidden="1">'111'!#REF!,'111'!#REF!,'111'!#REF!</definedName>
    <definedName name="Z_CD237F93_D507_46A3_BD78_34D8B99092D1_.wvu.PrintArea" localSheetId="1" hidden="1">'108'!$B$1:$J$37</definedName>
    <definedName name="Z_CD237F93_D507_46A3_BD78_34D8B99092D1_.wvu.PrintArea" localSheetId="2" hidden="1">'109'!$B$1:$H$23</definedName>
    <definedName name="Z_CD237F93_D507_46A3_BD78_34D8B99092D1_.wvu.Rows" localSheetId="1" hidden="1">'108'!#REF!,'108'!#REF!,'108'!$28:$28</definedName>
    <definedName name="Z_CD237F93_D507_46A3_BD78_34D8B99092D1_.wvu.Rows" localSheetId="2" hidden="1">'109'!#REF!,'109'!#REF!,'109'!$15:$15</definedName>
    <definedName name="Z_E2CC9FC4_0BC0_436E_ADCD_359C2FAFDB29_.wvu.PrintArea" localSheetId="1" hidden="1">'108'!$B$1:$J$37</definedName>
    <definedName name="Z_E2CC9FC4_0BC0_436E_ADCD_359C2FAFDB29_.wvu.PrintArea" localSheetId="2" hidden="1">'109'!$B$1:$H$23</definedName>
    <definedName name="Z_E2CC9FC4_0BC0_436E_ADCD_359C2FAFDB29_.wvu.Rows" localSheetId="1" hidden="1">'108'!#REF!,'108'!#REF!,'108'!$28:$28</definedName>
    <definedName name="Z_E2CC9FC4_0BC0_436E_ADCD_359C2FAFDB29_.wvu.Rows" localSheetId="2" hidden="1">'109'!#REF!,'109'!#REF!,'109'!$15:$15</definedName>
    <definedName name="Z_E6102C81_66EB_431A_8D8E_4AF70093C129_.wvu.PrintArea" localSheetId="1" hidden="1">'108'!$B$1:$J$37</definedName>
    <definedName name="Z_E6102C81_66EB_431A_8D8E_4AF70093C129_.wvu.PrintArea" localSheetId="2" hidden="1">'109'!$B$1:$H$23</definedName>
    <definedName name="Z_E6102C81_66EB_431A_8D8E_4AF70093C129_.wvu.Rows" localSheetId="1" hidden="1">'108'!#REF!,'108'!#REF!,'108'!$28:$28</definedName>
    <definedName name="Z_E6102C81_66EB_431A_8D8E_4AF70093C129_.wvu.Rows" localSheetId="2" hidden="1">'109'!#REF!,'109'!#REF!,'109'!$15:$15</definedName>
  </definedNames>
  <calcPr calcId="191029"/>
  <customWorkbookViews>
    <customWorkbookView name="八潮市役所 - 個人用ビュー (2)" guid="{499EFEED-8286-4845-A121-435A7A306641}" mergeInterval="0" personalView="1" maximized="1" xWindow="-8" yWindow="-8" windowWidth="1616" windowHeight="876" tabRatio="875" activeSheetId="6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60" l="1"/>
  <c r="C9" i="160"/>
  <c r="D23" i="159"/>
  <c r="C23" i="159"/>
  <c r="K41" i="100" l="1"/>
  <c r="G41" i="100"/>
  <c r="C41" i="100"/>
</calcChain>
</file>

<file path=xl/sharedStrings.xml><?xml version="1.0" encoding="utf-8"?>
<sst xmlns="http://schemas.openxmlformats.org/spreadsheetml/2006/main" count="256" uniqueCount="130">
  <si>
    <t>-</t>
    <phoneticPr fontId="9"/>
  </si>
  <si>
    <t>年度末現在被保険者数</t>
  </si>
  <si>
    <t>免  除  者  数</t>
  </si>
  <si>
    <t>第１号</t>
  </si>
  <si>
    <t>第３号</t>
  </si>
  <si>
    <t>強  制</t>
  </si>
  <si>
    <t>資料：国保年金課（国民年金事業統計）</t>
  </si>
  <si>
    <t>総    計</t>
  </si>
  <si>
    <t>老　齢　年　金</t>
  </si>
  <si>
    <t>通算老齢年金</t>
  </si>
  <si>
    <t>寡　婦　年　金</t>
  </si>
  <si>
    <t>金  額</t>
  </si>
  <si>
    <t>老齢基礎年金</t>
  </si>
  <si>
    <t>金　額</t>
  </si>
  <si>
    <t>生活扶助</t>
  </si>
  <si>
    <t>住宅扶助</t>
  </si>
  <si>
    <t>教育扶助</t>
  </si>
  <si>
    <t>医療扶助</t>
  </si>
  <si>
    <t>介護扶助</t>
  </si>
  <si>
    <t>出産扶助</t>
  </si>
  <si>
    <t>生業扶助</t>
  </si>
  <si>
    <t>葬祭扶助</t>
  </si>
  <si>
    <t>施設事務費</t>
  </si>
  <si>
    <t>生活保護人員（月平均）</t>
  </si>
  <si>
    <t>生活保護世帯（月平均）</t>
  </si>
  <si>
    <t>生活保護費年額（単位：千円）</t>
  </si>
  <si>
    <t>生活保護費一人あたり年額（単位：円）</t>
  </si>
  <si>
    <t>資料：社会福祉課</t>
  </si>
  <si>
    <t>視覚障害</t>
  </si>
  <si>
    <t>肢体不自由</t>
  </si>
  <si>
    <t>内部障害</t>
  </si>
  <si>
    <t>18歳未満</t>
  </si>
  <si>
    <t>18歳以上</t>
  </si>
  <si>
    <t>A（重度）</t>
  </si>
  <si>
    <t>B（中度）</t>
  </si>
  <si>
    <t>C（軽度）</t>
  </si>
  <si>
    <t>総  額</t>
  </si>
  <si>
    <t>戸別募金</t>
  </si>
  <si>
    <t>街頭募金</t>
  </si>
  <si>
    <t>学校募金</t>
  </si>
  <si>
    <t>１人あたり受持人口</t>
  </si>
  <si>
    <t>資料：社会福祉課（12月1日現在）</t>
  </si>
  <si>
    <t>年</t>
  </si>
  <si>
    <t>男</t>
  </si>
  <si>
    <t>女</t>
  </si>
  <si>
    <t>年 度</t>
  </si>
  <si>
    <t>総 数</t>
  </si>
  <si>
    <t>総    数</t>
  </si>
  <si>
    <t>総  数</t>
  </si>
  <si>
    <t>-</t>
  </si>
  <si>
    <t>年</t>
    <rPh sb="0" eb="1">
      <t>ネン</t>
    </rPh>
    <phoneticPr fontId="9"/>
  </si>
  <si>
    <t>　生活保護人員（年間延人員）</t>
    <phoneticPr fontId="9"/>
  </si>
  <si>
    <t>障害基礎年金（注1）</t>
    <rPh sb="0" eb="2">
      <t>ショウガイ</t>
    </rPh>
    <rPh sb="2" eb="4">
      <t>キソ</t>
    </rPh>
    <rPh sb="4" eb="6">
      <t>ネンキン</t>
    </rPh>
    <rPh sb="7" eb="8">
      <t>チュウ</t>
    </rPh>
    <phoneticPr fontId="9"/>
  </si>
  <si>
    <t>遺族基礎年金（注2）</t>
    <rPh sb="0" eb="2">
      <t>イゾク</t>
    </rPh>
    <rPh sb="2" eb="4">
      <t>キソ</t>
    </rPh>
    <rPh sb="4" eb="6">
      <t>ネンキン</t>
    </rPh>
    <rPh sb="7" eb="8">
      <t>チュウ</t>
    </rPh>
    <phoneticPr fontId="9"/>
  </si>
  <si>
    <t>障害基礎年金（注1）</t>
    <rPh sb="7" eb="8">
      <t>チュウ</t>
    </rPh>
    <phoneticPr fontId="9"/>
  </si>
  <si>
    <t>遺族基礎年金（注3）</t>
    <rPh sb="7" eb="8">
      <t>チュウ</t>
    </rPh>
    <phoneticPr fontId="9"/>
  </si>
  <si>
    <t>年度</t>
    <rPh sb="1" eb="2">
      <t>ド</t>
    </rPh>
    <phoneticPr fontId="9"/>
  </si>
  <si>
    <t>法定免除</t>
    <rPh sb="0" eb="2">
      <t>ホウテイ</t>
    </rPh>
    <rPh sb="2" eb="4">
      <t>メンジョ</t>
    </rPh>
    <phoneticPr fontId="9"/>
  </si>
  <si>
    <t>申請免除</t>
    <rPh sb="0" eb="2">
      <t>シンセイ</t>
    </rPh>
    <rPh sb="2" eb="4">
      <t>メンジョ</t>
    </rPh>
    <phoneticPr fontId="9"/>
  </si>
  <si>
    <t>任　意</t>
    <phoneticPr fontId="9"/>
  </si>
  <si>
    <t>保育所</t>
    <rPh sb="0" eb="2">
      <t>ホイク</t>
    </rPh>
    <rPh sb="2" eb="3">
      <t>ショ</t>
    </rPh>
    <phoneticPr fontId="9"/>
  </si>
  <si>
    <t>総計</t>
    <rPh sb="0" eb="2">
      <t>ソウケイ</t>
    </rPh>
    <phoneticPr fontId="9"/>
  </si>
  <si>
    <t>受給権者数</t>
  </si>
  <si>
    <t>受給権者数</t>
    <phoneticPr fontId="9"/>
  </si>
  <si>
    <t>単位：人、円</t>
    <rPh sb="3" eb="4">
      <t>ニン</t>
    </rPh>
    <phoneticPr fontId="9"/>
  </si>
  <si>
    <t>単位：人</t>
    <rPh sb="0" eb="2">
      <t>タンイ</t>
    </rPh>
    <rPh sb="3" eb="4">
      <t>ヒト</t>
    </rPh>
    <phoneticPr fontId="9"/>
  </si>
  <si>
    <t>障害基礎年金（注2）</t>
    <rPh sb="0" eb="1">
      <t>ショウ</t>
    </rPh>
    <rPh sb="1" eb="2">
      <t>ガイ</t>
    </rPh>
    <rPh sb="2" eb="3">
      <t>モト</t>
    </rPh>
    <rPh sb="3" eb="4">
      <t>イシズエ</t>
    </rPh>
    <rPh sb="4" eb="6">
      <t>ネンキン</t>
    </rPh>
    <rPh sb="7" eb="8">
      <t>チュウ</t>
    </rPh>
    <phoneticPr fontId="9"/>
  </si>
  <si>
    <t xml:space="preserve"> </t>
    <phoneticPr fontId="9"/>
  </si>
  <si>
    <t>単位：人</t>
    <rPh sb="0" eb="2">
      <t>タンイ</t>
    </rPh>
    <rPh sb="3" eb="4">
      <t>ニン</t>
    </rPh>
    <phoneticPr fontId="9"/>
  </si>
  <si>
    <t>注）1 障害基礎年金は、20歳以降の傷病による国民年金単独の障害基礎年金である。</t>
    <rPh sb="4" eb="6">
      <t>ショウガイ</t>
    </rPh>
    <rPh sb="6" eb="8">
      <t>キソ</t>
    </rPh>
    <rPh sb="8" eb="10">
      <t>ネンキン</t>
    </rPh>
    <rPh sb="14" eb="15">
      <t>サイ</t>
    </rPh>
    <rPh sb="15" eb="17">
      <t>イコウ</t>
    </rPh>
    <rPh sb="18" eb="20">
      <t>ショウビョウ</t>
    </rPh>
    <rPh sb="23" eb="25">
      <t>コクミン</t>
    </rPh>
    <rPh sb="25" eb="27">
      <t>ネンキン</t>
    </rPh>
    <rPh sb="27" eb="29">
      <t>タンドク</t>
    </rPh>
    <rPh sb="30" eb="32">
      <t>ショウガイ</t>
    </rPh>
    <rPh sb="32" eb="34">
      <t>キソ</t>
    </rPh>
    <rPh sb="34" eb="36">
      <t>ネンキン</t>
    </rPh>
    <phoneticPr fontId="9"/>
  </si>
  <si>
    <t>資料：保育課（4月1日現在）</t>
    <rPh sb="3" eb="5">
      <t>ホイク</t>
    </rPh>
    <rPh sb="5" eb="6">
      <t>カ</t>
    </rPh>
    <phoneticPr fontId="9"/>
  </si>
  <si>
    <t>資料：社会福祉協議会</t>
    <phoneticPr fontId="9"/>
  </si>
  <si>
    <t>職域募金</t>
    <rPh sb="0" eb="2">
      <t>ショクイキ</t>
    </rPh>
    <rPh sb="2" eb="4">
      <t>ボキン</t>
    </rPh>
    <phoneticPr fontId="9"/>
  </si>
  <si>
    <t>個人募金</t>
    <rPh sb="0" eb="2">
      <t>コジン</t>
    </rPh>
    <rPh sb="2" eb="4">
      <t>ボキン</t>
    </rPh>
    <phoneticPr fontId="9"/>
  </si>
  <si>
    <t>法人募金</t>
    <rPh sb="0" eb="2">
      <t>ホウジン</t>
    </rPh>
    <rPh sb="2" eb="4">
      <t>ボキン</t>
    </rPh>
    <phoneticPr fontId="9"/>
  </si>
  <si>
    <t>平成30年</t>
    <rPh sb="0" eb="2">
      <t>ヘイセイ</t>
    </rPh>
    <rPh sb="4" eb="5">
      <t>ネン</t>
    </rPh>
    <phoneticPr fontId="9"/>
  </si>
  <si>
    <t>学　級　数</t>
    <rPh sb="0" eb="1">
      <t>ガク</t>
    </rPh>
    <rPh sb="2" eb="3">
      <t>キュウ</t>
    </rPh>
    <rPh sb="4" eb="5">
      <t>スウ</t>
    </rPh>
    <phoneticPr fontId="9"/>
  </si>
  <si>
    <t>保 育 施 設 数</t>
    <rPh sb="0" eb="1">
      <t>タモツ</t>
    </rPh>
    <rPh sb="2" eb="3">
      <t>イク</t>
    </rPh>
    <rPh sb="4" eb="5">
      <t>セ</t>
    </rPh>
    <rPh sb="6" eb="7">
      <t>セツ</t>
    </rPh>
    <rPh sb="8" eb="9">
      <t>スウ</t>
    </rPh>
    <phoneticPr fontId="9"/>
  </si>
  <si>
    <t>小規模
保育施設</t>
    <rPh sb="0" eb="3">
      <t>ショウキボ</t>
    </rPh>
    <rPh sb="4" eb="6">
      <t>ホイク</t>
    </rPh>
    <rPh sb="6" eb="8">
      <t>シセツ</t>
    </rPh>
    <phoneticPr fontId="9"/>
  </si>
  <si>
    <t>認　定
こども園</t>
    <rPh sb="0" eb="1">
      <t>ニン</t>
    </rPh>
    <rPh sb="2" eb="3">
      <t>サダム</t>
    </rPh>
    <rPh sb="7" eb="8">
      <t>エン</t>
    </rPh>
    <phoneticPr fontId="9"/>
  </si>
  <si>
    <t>平成31年</t>
    <rPh sb="0" eb="2">
      <t>ヘイセイ</t>
    </rPh>
    <rPh sb="4" eb="5">
      <t>ネン</t>
    </rPh>
    <phoneticPr fontId="9"/>
  </si>
  <si>
    <t>注）1 認定こども園は、2号認定（満3歳以上・保育認定）及び3号認定（満3歳未満）の子どもが該当。</t>
    <rPh sb="4" eb="6">
      <t>ニンテイ</t>
    </rPh>
    <rPh sb="9" eb="10">
      <t>エン</t>
    </rPh>
    <rPh sb="13" eb="14">
      <t>ゴウ</t>
    </rPh>
    <rPh sb="14" eb="16">
      <t>ニンテイ</t>
    </rPh>
    <rPh sb="17" eb="18">
      <t>マン</t>
    </rPh>
    <rPh sb="19" eb="20">
      <t>サイ</t>
    </rPh>
    <rPh sb="20" eb="22">
      <t>イジョウ</t>
    </rPh>
    <rPh sb="23" eb="25">
      <t>ホイク</t>
    </rPh>
    <rPh sb="25" eb="27">
      <t>ニンテイ</t>
    </rPh>
    <rPh sb="28" eb="29">
      <t>オヨ</t>
    </rPh>
    <rPh sb="31" eb="32">
      <t>ゴウ</t>
    </rPh>
    <rPh sb="32" eb="34">
      <t>ニンテイ</t>
    </rPh>
    <rPh sb="46" eb="48">
      <t>ガイトウ</t>
    </rPh>
    <phoneticPr fontId="9"/>
  </si>
  <si>
    <t>令和元年</t>
    <rPh sb="0" eb="2">
      <t>レイワ</t>
    </rPh>
    <rPh sb="2" eb="4">
      <t>ガンネン</t>
    </rPh>
    <phoneticPr fontId="9"/>
  </si>
  <si>
    <t>令和２年</t>
    <rPh sb="0" eb="2">
      <t>レイワ</t>
    </rPh>
    <rPh sb="3" eb="4">
      <t>ネン</t>
    </rPh>
    <phoneticPr fontId="9"/>
  </si>
  <si>
    <t>目次</t>
    <rPh sb="0" eb="2">
      <t>モクジ</t>
    </rPh>
    <phoneticPr fontId="9"/>
  </si>
  <si>
    <t>年 度</t>
    <phoneticPr fontId="9"/>
  </si>
  <si>
    <t>18歳
未満</t>
  </si>
  <si>
    <t>18歳
以上</t>
  </si>
  <si>
    <t>音声・言語</t>
    <phoneticPr fontId="9"/>
  </si>
  <si>
    <t>機能障害</t>
    <phoneticPr fontId="9"/>
  </si>
  <si>
    <t>聴覚・平衡</t>
    <phoneticPr fontId="9"/>
  </si>
  <si>
    <t>18歳未満</t>
    <phoneticPr fontId="9"/>
  </si>
  <si>
    <t>18歳以上</t>
    <phoneticPr fontId="9"/>
  </si>
  <si>
    <t>障　害　年　金</t>
    <phoneticPr fontId="9"/>
  </si>
  <si>
    <t>年</t>
    <phoneticPr fontId="9"/>
  </si>
  <si>
    <t>１５－１　国民年金の推移</t>
    <phoneticPr fontId="9"/>
  </si>
  <si>
    <t>１５－２　拠出年金給付状況</t>
    <phoneticPr fontId="9"/>
  </si>
  <si>
    <t>１５　社 会 福 祉</t>
    <rPh sb="3" eb="4">
      <t>シャ</t>
    </rPh>
    <rPh sb="5" eb="6">
      <t>カイ</t>
    </rPh>
    <rPh sb="7" eb="8">
      <t>フク</t>
    </rPh>
    <rPh sb="9" eb="10">
      <t>シ</t>
    </rPh>
    <phoneticPr fontId="9"/>
  </si>
  <si>
    <t>２年</t>
    <rPh sb="1" eb="2">
      <t>ネン</t>
    </rPh>
    <phoneticPr fontId="9"/>
  </si>
  <si>
    <t>認定
こども園</t>
    <rPh sb="0" eb="1">
      <t>ニン</t>
    </rPh>
    <rPh sb="1" eb="2">
      <t>サダム</t>
    </rPh>
    <rPh sb="6" eb="7">
      <t>エン</t>
    </rPh>
    <phoneticPr fontId="9"/>
  </si>
  <si>
    <t>Ⓐ（最重度）</t>
    <phoneticPr fontId="9"/>
  </si>
  <si>
    <t>単位：円</t>
    <rPh sb="0" eb="2">
      <t>タンイ</t>
    </rPh>
    <rPh sb="3" eb="4">
      <t>エン</t>
    </rPh>
    <phoneticPr fontId="9"/>
  </si>
  <si>
    <t>資料：障がい福祉課（４月１日現在）</t>
    <phoneticPr fontId="9"/>
  </si>
  <si>
    <t>１５－３　基礎年金給付状況</t>
    <phoneticPr fontId="9"/>
  </si>
  <si>
    <t>１５－４　生活保護の推移</t>
    <rPh sb="5" eb="9">
      <t>セイカツホゴ</t>
    </rPh>
    <rPh sb="10" eb="12">
      <t>スイイ</t>
    </rPh>
    <phoneticPr fontId="9"/>
  </si>
  <si>
    <t>１５－５　身体障害者手帳所持者数</t>
    <phoneticPr fontId="9"/>
  </si>
  <si>
    <t>１５－６　療育手帳所持者数</t>
    <rPh sb="5" eb="7">
      <t>リョウイク</t>
    </rPh>
    <phoneticPr fontId="9"/>
  </si>
  <si>
    <t>１５－７　共同募金</t>
    <phoneticPr fontId="9"/>
  </si>
  <si>
    <t>１５－８　民生委員・児童委員の状況</t>
    <phoneticPr fontId="9"/>
  </si>
  <si>
    <t>１５－９　保 育 施 設 の 概 況</t>
    <rPh sb="9" eb="10">
      <t>シ</t>
    </rPh>
    <rPh sb="11" eb="12">
      <t>セツ</t>
    </rPh>
    <phoneticPr fontId="9"/>
  </si>
  <si>
    <t xml:space="preserve">     2 障害基礎年金は、20歳前の傷病による障害基礎年金及び障害福祉年金から移行した障害基礎年金である。</t>
    <rPh sb="7" eb="9">
      <t>ショウガイ</t>
    </rPh>
    <rPh sb="9" eb="11">
      <t>キソ</t>
    </rPh>
    <rPh sb="11" eb="13">
      <t>ネンキン</t>
    </rPh>
    <rPh sb="17" eb="18">
      <t>サイ</t>
    </rPh>
    <rPh sb="18" eb="19">
      <t>マエ</t>
    </rPh>
    <rPh sb="20" eb="22">
      <t>ショウビョウ</t>
    </rPh>
    <rPh sb="25" eb="27">
      <t>ショウガイ</t>
    </rPh>
    <rPh sb="27" eb="29">
      <t>キソ</t>
    </rPh>
    <rPh sb="29" eb="31">
      <t>ネンキン</t>
    </rPh>
    <rPh sb="31" eb="32">
      <t>オヨ</t>
    </rPh>
    <rPh sb="33" eb="35">
      <t>ショウガイ</t>
    </rPh>
    <rPh sb="35" eb="37">
      <t>フクシ</t>
    </rPh>
    <rPh sb="37" eb="39">
      <t>ネンキン</t>
    </rPh>
    <rPh sb="41" eb="43">
      <t>イコウ</t>
    </rPh>
    <rPh sb="45" eb="47">
      <t>ショウガイ</t>
    </rPh>
    <rPh sb="47" eb="49">
      <t>キソ</t>
    </rPh>
    <rPh sb="49" eb="51">
      <t>ネンキン</t>
    </rPh>
    <phoneticPr fontId="9"/>
  </si>
  <si>
    <t xml:space="preserve">     3 遺族基礎年金は、厚生年金及び共済年金を併せて計上した遺族基礎年金である。</t>
    <rPh sb="7" eb="9">
      <t>イゾク</t>
    </rPh>
    <rPh sb="9" eb="11">
      <t>キソ</t>
    </rPh>
    <rPh sb="11" eb="13">
      <t>ネンキン</t>
    </rPh>
    <rPh sb="15" eb="17">
      <t>コウセイ</t>
    </rPh>
    <rPh sb="17" eb="19">
      <t>ネンキン</t>
    </rPh>
    <rPh sb="19" eb="20">
      <t>オヨ</t>
    </rPh>
    <rPh sb="21" eb="23">
      <t>キョウサイ</t>
    </rPh>
    <rPh sb="23" eb="25">
      <t>ネンキン</t>
    </rPh>
    <rPh sb="26" eb="27">
      <t>アワ</t>
    </rPh>
    <rPh sb="29" eb="31">
      <t>ケイジョウ</t>
    </rPh>
    <rPh sb="33" eb="35">
      <t>イゾク</t>
    </rPh>
    <rPh sb="35" eb="37">
      <t>キソ</t>
    </rPh>
    <rPh sb="37" eb="39">
      <t>ネンキン</t>
    </rPh>
    <phoneticPr fontId="9"/>
  </si>
  <si>
    <t>入 所 児 童 数　（人）</t>
    <rPh sb="0" eb="1">
      <t>イ</t>
    </rPh>
    <rPh sb="2" eb="3">
      <t>ショ</t>
    </rPh>
    <rPh sb="4" eb="5">
      <t>コ</t>
    </rPh>
    <rPh sb="6" eb="7">
      <t>ワラベ</t>
    </rPh>
    <rPh sb="8" eb="9">
      <t>スウ</t>
    </rPh>
    <rPh sb="11" eb="12">
      <t>ニン</t>
    </rPh>
    <phoneticPr fontId="9"/>
  </si>
  <si>
    <t>３年</t>
    <rPh sb="1" eb="2">
      <t>ネン</t>
    </rPh>
    <phoneticPr fontId="9"/>
  </si>
  <si>
    <t>２年</t>
    <rPh sb="1" eb="2">
      <t>トシ</t>
    </rPh>
    <phoneticPr fontId="9"/>
  </si>
  <si>
    <t>-</t>
    <phoneticPr fontId="14"/>
  </si>
  <si>
    <t>注）施設事務費の生活保護人員は、令和元年以前は実人数を計上。</t>
    <rPh sb="0" eb="1">
      <t>チュウ</t>
    </rPh>
    <rPh sb="2" eb="4">
      <t>シセツ</t>
    </rPh>
    <rPh sb="4" eb="6">
      <t>ジム</t>
    </rPh>
    <rPh sb="6" eb="7">
      <t>ヒ</t>
    </rPh>
    <rPh sb="8" eb="10">
      <t>セイカツ</t>
    </rPh>
    <rPh sb="10" eb="12">
      <t>ホゴ</t>
    </rPh>
    <rPh sb="12" eb="14">
      <t>ジンイン</t>
    </rPh>
    <rPh sb="16" eb="18">
      <t>レイワ</t>
    </rPh>
    <rPh sb="18" eb="20">
      <t>ガンネン</t>
    </rPh>
    <rPh sb="20" eb="22">
      <t>イゼン</t>
    </rPh>
    <rPh sb="23" eb="24">
      <t>ジツ</t>
    </rPh>
    <rPh sb="24" eb="26">
      <t>ニンズウ</t>
    </rPh>
    <rPh sb="27" eb="29">
      <t>ケイジョウ</t>
    </rPh>
    <phoneticPr fontId="14"/>
  </si>
  <si>
    <t>４年</t>
    <rPh sb="1" eb="2">
      <t>ネン</t>
    </rPh>
    <phoneticPr fontId="9"/>
  </si>
  <si>
    <t>５年</t>
    <rPh sb="1" eb="2">
      <t>ネン</t>
    </rPh>
    <phoneticPr fontId="9"/>
  </si>
  <si>
    <t>３年</t>
    <rPh sb="1" eb="2">
      <t>トシ</t>
    </rPh>
    <phoneticPr fontId="9"/>
  </si>
  <si>
    <t>２年</t>
    <rPh sb="1" eb="2">
      <t>ドシ</t>
    </rPh>
    <phoneticPr fontId="9"/>
  </si>
  <si>
    <t>令和元年</t>
  </si>
  <si>
    <t>２年</t>
  </si>
  <si>
    <t>４年</t>
    <rPh sb="1" eb="2">
      <t>トシ</t>
    </rPh>
    <phoneticPr fontId="9"/>
  </si>
  <si>
    <t>-</t>
    <phoneticPr fontId="9"/>
  </si>
  <si>
    <r>
      <rPr>
        <sz val="10"/>
        <color theme="0"/>
        <rFont val="ＭＳ Ｐ明朝"/>
        <family val="1"/>
        <charset val="128"/>
      </rPr>
      <t>注）</t>
    </r>
    <r>
      <rPr>
        <sz val="10"/>
        <rFont val="ＭＳ Ｐ明朝"/>
        <family val="1"/>
        <charset val="128"/>
      </rPr>
      <t>2 遺族基礎年金は、国民年金単独の遺族基礎年金である。</t>
    </r>
    <rPh sb="4" eb="6">
      <t>イゾク</t>
    </rPh>
    <rPh sb="6" eb="8">
      <t>キソ</t>
    </rPh>
    <rPh sb="8" eb="10">
      <t>ネンキン</t>
    </rPh>
    <rPh sb="12" eb="14">
      <t>コクミン</t>
    </rPh>
    <rPh sb="14" eb="16">
      <t>ネンキン</t>
    </rPh>
    <rPh sb="16" eb="18">
      <t>タンドク</t>
    </rPh>
    <rPh sb="19" eb="21">
      <t>イゾク</t>
    </rPh>
    <rPh sb="21" eb="23">
      <t>キソ</t>
    </rPh>
    <rPh sb="23" eb="25">
      <t>ネンキン</t>
    </rPh>
    <phoneticPr fontId="9"/>
  </si>
  <si>
    <t>注）1 障害基礎年金は、厚生年金及び共済年金を併せて計上した障害基礎年金である。</t>
    <rPh sb="4" eb="6">
      <t>ショウガイ</t>
    </rPh>
    <rPh sb="6" eb="8">
      <t>キソ</t>
    </rPh>
    <rPh sb="8" eb="10">
      <t>ネンキン</t>
    </rPh>
    <rPh sb="12" eb="14">
      <t>コウセイ</t>
    </rPh>
    <rPh sb="14" eb="16">
      <t>ネンキン</t>
    </rPh>
    <rPh sb="16" eb="17">
      <t>オヨ</t>
    </rPh>
    <rPh sb="18" eb="20">
      <t>キョウサイ</t>
    </rPh>
    <rPh sb="20" eb="22">
      <t>ネンキン</t>
    </rPh>
    <rPh sb="23" eb="24">
      <t>アワ</t>
    </rPh>
    <rPh sb="26" eb="28">
      <t>ケイジョウ</t>
    </rPh>
    <rPh sb="30" eb="32">
      <t>ショウガイ</t>
    </rPh>
    <rPh sb="32" eb="34">
      <t>キソ</t>
    </rPh>
    <rPh sb="34" eb="36">
      <t>ネンキン</t>
    </rPh>
    <phoneticPr fontId="9"/>
  </si>
  <si>
    <r>
      <rPr>
        <sz val="10"/>
        <color theme="0"/>
        <rFont val="ＭＳ Ｐ明朝"/>
        <family val="1"/>
        <charset val="128"/>
      </rPr>
      <t>注）</t>
    </r>
    <r>
      <rPr>
        <sz val="10"/>
        <rFont val="ＭＳ Ｐ明朝"/>
        <family val="1"/>
        <charset val="128"/>
      </rPr>
      <t>2 小規模保育施設は、2歳児クラスまでの子どもを保育する施設で、利用定員が6人以上19人以下のもの。</t>
    </r>
    <rPh sb="4" eb="7">
      <t>ショウキボ</t>
    </rPh>
    <rPh sb="7" eb="9">
      <t>ホイク</t>
    </rPh>
    <rPh sb="9" eb="11">
      <t>シセツ</t>
    </rPh>
    <rPh sb="14" eb="16">
      <t>サイジ</t>
    </rPh>
    <rPh sb="22" eb="23">
      <t>コ</t>
    </rPh>
    <rPh sb="26" eb="28">
      <t>ホイク</t>
    </rPh>
    <rPh sb="30" eb="32">
      <t>シセツ</t>
    </rPh>
    <rPh sb="34" eb="36">
      <t>リヨウ</t>
    </rPh>
    <rPh sb="36" eb="38">
      <t>テイイン</t>
    </rPh>
    <rPh sb="40" eb="41">
      <t>ニン</t>
    </rPh>
    <rPh sb="41" eb="43">
      <t>イジョウ</t>
    </rPh>
    <rPh sb="45" eb="46">
      <t>ニン</t>
    </rPh>
    <rPh sb="46" eb="48">
      <t>イカ</t>
    </rPh>
    <phoneticPr fontId="9"/>
  </si>
  <si>
    <r>
      <rPr>
        <sz val="10"/>
        <color theme="0"/>
        <rFont val="ＭＳ Ｐ明朝"/>
        <family val="1"/>
        <charset val="128"/>
      </rPr>
      <t>注）</t>
    </r>
    <r>
      <rPr>
        <sz val="10"/>
        <rFont val="ＭＳ Ｐ明朝"/>
        <family val="1"/>
        <charset val="128"/>
      </rPr>
      <t>3 入所児童数は、管外受託児童を含む。</t>
    </r>
    <rPh sb="4" eb="6">
      <t>ニュウショ</t>
    </rPh>
    <rPh sb="6" eb="8">
      <t>ジドウ</t>
    </rPh>
    <rPh sb="8" eb="9">
      <t>スウ</t>
    </rPh>
    <rPh sb="11" eb="12">
      <t>カン</t>
    </rPh>
    <rPh sb="12" eb="13">
      <t>ガイ</t>
    </rPh>
    <rPh sb="13" eb="15">
      <t>ジュタク</t>
    </rPh>
    <rPh sb="15" eb="17">
      <t>ジドウ</t>
    </rPh>
    <rPh sb="18" eb="19">
      <t>フク</t>
    </rPh>
    <phoneticPr fontId="0"/>
  </si>
  <si>
    <r>
      <rPr>
        <sz val="10"/>
        <color theme="0"/>
        <rFont val="ＭＳ Ｐ明朝"/>
        <family val="1"/>
        <charset val="128"/>
      </rPr>
      <t>注）</t>
    </r>
    <r>
      <rPr>
        <sz val="10"/>
        <rFont val="ＭＳ Ｐ明朝"/>
        <family val="1"/>
        <charset val="128"/>
      </rPr>
      <t>4 令和2年度以降は中馬場保育所が休所、令和3年度以降は大曽根保育所が休所のため、数値から除く。</t>
    </r>
    <rPh sb="4" eb="6">
      <t>レイワ</t>
    </rPh>
    <rPh sb="7" eb="9">
      <t>ネンド</t>
    </rPh>
    <rPh sb="9" eb="11">
      <t>イコウ</t>
    </rPh>
    <rPh sb="12" eb="15">
      <t>ナカバンバ</t>
    </rPh>
    <rPh sb="15" eb="17">
      <t>ホイク</t>
    </rPh>
    <rPh sb="17" eb="18">
      <t>ショ</t>
    </rPh>
    <rPh sb="19" eb="20">
      <t>キュウ</t>
    </rPh>
    <rPh sb="20" eb="21">
      <t>ショ</t>
    </rPh>
    <rPh sb="22" eb="24">
      <t>レイワ</t>
    </rPh>
    <rPh sb="25" eb="27">
      <t>ネンド</t>
    </rPh>
    <rPh sb="27" eb="29">
      <t>イコウ</t>
    </rPh>
    <rPh sb="30" eb="33">
      <t>オオソネ</t>
    </rPh>
    <rPh sb="33" eb="35">
      <t>ホイク</t>
    </rPh>
    <rPh sb="35" eb="36">
      <t>ショ</t>
    </rPh>
    <rPh sb="37" eb="38">
      <t>キュウ</t>
    </rPh>
    <rPh sb="38" eb="39">
      <t>ショ</t>
    </rPh>
    <rPh sb="43" eb="45">
      <t>スウチ</t>
    </rPh>
    <rPh sb="47" eb="48">
      <t>ノゾ</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</si>
</sst>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80" formatCode="#,##0;&quot;△ &quot;#,##0"/>
  </numFmts>
  <fonts count="30" x14ac:knownFonts="1">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ゴシック"/>
      <family val="3"/>
      <charset val="128"/>
    </font>
    <font>
      <u/>
      <sz val="8.25"/>
      <color indexed="12"/>
      <name val="ＭＳ Ｐゴシック"/>
      <family val="3"/>
      <charset val="128"/>
    </font>
    <font>
      <sz val="14"/>
      <name val="ＭＳ 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6"/>
      <name val="ＭＳ Ｐゴシック"/>
      <family val="2"/>
      <charset val="128"/>
    </font>
    <font>
      <b/>
      <sz val="12"/>
      <name val="ＭＳ Ｐ明朝"/>
      <family val="1"/>
      <charset val="128"/>
    </font>
    <font>
      <sz val="28"/>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0"/>
      <color rgb="FFFF0000"/>
      <name val="ＭＳ Ｐ明朝"/>
      <family val="1"/>
      <charset val="128"/>
    </font>
    <font>
      <b/>
      <sz val="10"/>
      <name val="ＭＳ Ｐ明朝"/>
      <family val="1"/>
      <charset val="128"/>
    </font>
    <font>
      <b/>
      <sz val="10"/>
      <color rgb="FFFF0000"/>
      <name val="ＭＳ Ｐ明朝"/>
      <family val="1"/>
      <charset val="128"/>
    </font>
    <font>
      <sz val="10"/>
      <color indexed="12"/>
      <name val="ＭＳ Ｐ明朝"/>
      <family val="1"/>
      <charset val="128"/>
    </font>
    <font>
      <sz val="12"/>
      <color indexed="12"/>
      <name val="ＭＳ Ｐ明朝"/>
      <family val="1"/>
      <charset val="128"/>
    </font>
    <font>
      <b/>
      <sz val="10"/>
      <name val="ＭＳ Ｐゴシック"/>
      <family val="3"/>
      <charset val="128"/>
    </font>
    <font>
      <sz val="10"/>
      <name val="ＭＳ Ｐゴシック"/>
      <family val="3"/>
      <charset val="128"/>
    </font>
    <font>
      <sz val="12"/>
      <color indexed="12"/>
      <name val="ＭＳ Ｐゴシック"/>
      <family val="3"/>
      <charset val="128"/>
    </font>
    <font>
      <sz val="10"/>
      <color theme="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9">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indexed="64"/>
      </right>
      <top style="thin">
        <color auto="1"/>
      </top>
      <bottom/>
      <diagonal/>
    </border>
    <border>
      <left style="hair">
        <color indexed="64"/>
      </left>
      <right style="hair">
        <color indexed="64"/>
      </right>
      <top/>
      <bottom/>
      <diagonal/>
    </border>
    <border>
      <left style="thin">
        <color indexed="64"/>
      </left>
      <right style="hair">
        <color indexed="64"/>
      </right>
      <top/>
      <bottom/>
      <diagonal/>
    </border>
    <border>
      <left style="hair">
        <color auto="1"/>
      </left>
      <right style="thin">
        <color indexed="64"/>
      </right>
      <top/>
      <bottom/>
      <diagonal/>
    </border>
    <border>
      <left/>
      <right/>
      <top style="double">
        <color indexed="64"/>
      </top>
      <bottom style="double">
        <color indexed="64"/>
      </bottom>
      <diagonal/>
    </border>
    <border>
      <left/>
      <right style="thin">
        <color indexed="64"/>
      </right>
      <top/>
      <bottom style="thin">
        <color auto="1"/>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auto="1"/>
      </left>
      <right style="thin">
        <color indexed="64"/>
      </right>
      <top/>
      <bottom style="thin">
        <color auto="1"/>
      </bottom>
      <diagonal/>
    </border>
    <border>
      <left/>
      <right style="hair">
        <color auto="1"/>
      </right>
      <top/>
      <bottom/>
      <diagonal/>
    </border>
    <border>
      <left style="thin">
        <color auto="1"/>
      </left>
      <right/>
      <top/>
      <bottom style="thin">
        <color auto="1"/>
      </bottom>
      <diagonal/>
    </border>
  </borders>
  <cellStyleXfs count="25">
    <xf numFmtId="0" fontId="0" fillId="0" borderId="0"/>
    <xf numFmtId="9" fontId="10" fillId="0" borderId="0" applyFont="0" applyFill="0" applyBorder="0" applyAlignment="0" applyProtection="0"/>
    <xf numFmtId="0" fontId="7" fillId="0" borderId="0" applyNumberFormat="0" applyFill="0" applyBorder="0" applyAlignment="0" applyProtection="0">
      <alignment vertical="top"/>
      <protection locked="0"/>
    </xf>
    <xf numFmtId="38" fontId="10" fillId="0" borderId="0" applyFont="0" applyFill="0" applyBorder="0" applyAlignment="0" applyProtection="0"/>
    <xf numFmtId="38" fontId="10" fillId="0" borderId="0" applyFont="0" applyFill="0" applyBorder="0" applyAlignment="0" applyProtection="0"/>
    <xf numFmtId="38" fontId="11" fillId="0" borderId="0" applyFont="0" applyFill="0" applyBorder="0" applyAlignment="0" applyProtection="0"/>
    <xf numFmtId="38" fontId="10" fillId="0" borderId="0" applyFont="0" applyFill="0" applyBorder="0" applyAlignment="0" applyProtection="0">
      <alignment vertical="center"/>
    </xf>
    <xf numFmtId="0" fontId="12" fillId="0" borderId="0">
      <alignment vertical="center"/>
    </xf>
    <xf numFmtId="0" fontId="8" fillId="0" borderId="0"/>
    <xf numFmtId="38" fontId="10" fillId="0" borderId="0" applyFont="0" applyFill="0" applyBorder="0" applyAlignment="0" applyProtection="0"/>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0" fontId="13"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7" fillId="0" borderId="0" applyNumberFormat="0" applyFill="0" applyBorder="0" applyAlignment="0" applyProtection="0">
      <alignment vertical="top"/>
      <protection locked="0"/>
    </xf>
    <xf numFmtId="6" fontId="10"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cellStyleXfs>
  <cellXfs count="156">
    <xf numFmtId="0" fontId="0" fillId="0" borderId="0" xfId="0"/>
    <xf numFmtId="0" fontId="0" fillId="0" borderId="0" xfId="0" applyAlignment="1">
      <alignment vertical="center"/>
    </xf>
    <xf numFmtId="0" fontId="0" fillId="0" borderId="20" xfId="0" applyBorder="1" applyAlignment="1">
      <alignment horizontal="centerContinuous" vertical="center"/>
    </xf>
    <xf numFmtId="0" fontId="16" fillId="0" borderId="20" xfId="0" applyFont="1" applyBorder="1" applyAlignment="1">
      <alignment horizontal="centerContinuous" vertical="center"/>
    </xf>
    <xf numFmtId="0" fontId="15" fillId="0" borderId="0" xfId="0" applyFont="1" applyAlignment="1">
      <alignment vertical="center"/>
    </xf>
    <xf numFmtId="0" fontId="19" fillId="0" borderId="0" xfId="0" applyFont="1" applyAlignment="1">
      <alignment vertical="center"/>
    </xf>
    <xf numFmtId="0" fontId="19" fillId="0" borderId="0" xfId="0" applyFont="1" applyAlignment="1">
      <alignment vertical="center" shrinkToFit="1"/>
    </xf>
    <xf numFmtId="0" fontId="19" fillId="2" borderId="7" xfId="0" applyFont="1" applyFill="1" applyBorder="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horizontal="center" vertical="center"/>
    </xf>
    <xf numFmtId="0" fontId="19" fillId="0" borderId="0" xfId="0" applyFont="1" applyAlignment="1">
      <alignment horizontal="right" vertical="center"/>
    </xf>
    <xf numFmtId="0" fontId="19" fillId="2" borderId="11" xfId="0" applyFont="1" applyFill="1" applyBorder="1" applyAlignment="1">
      <alignment horizontal="center" vertical="center"/>
    </xf>
    <xf numFmtId="0" fontId="19" fillId="0" borderId="0" xfId="0"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19" fillId="3" borderId="7" xfId="0" applyFont="1" applyFill="1" applyBorder="1" applyAlignment="1">
      <alignment horizontal="center" vertical="center"/>
    </xf>
    <xf numFmtId="180" fontId="19" fillId="0" borderId="0" xfId="0" applyNumberFormat="1" applyFont="1" applyAlignment="1">
      <alignment vertical="center" shrinkToFit="1"/>
    </xf>
    <xf numFmtId="0" fontId="19" fillId="2" borderId="6" xfId="0" applyFont="1" applyFill="1" applyBorder="1" applyAlignment="1">
      <alignment horizontal="center" vertical="center" shrinkToFit="1"/>
    </xf>
    <xf numFmtId="0" fontId="19" fillId="0" borderId="12" xfId="0" applyFont="1" applyBorder="1" applyAlignment="1">
      <alignment horizontal="right" vertical="center"/>
    </xf>
    <xf numFmtId="38" fontId="19" fillId="0" borderId="0" xfId="3" applyFont="1" applyAlignment="1">
      <alignment vertical="center"/>
    </xf>
    <xf numFmtId="38" fontId="19" fillId="0" borderId="0" xfId="3" applyFont="1" applyFill="1" applyBorder="1" applyAlignment="1">
      <alignment vertical="center"/>
    </xf>
    <xf numFmtId="180" fontId="19" fillId="0" borderId="0" xfId="3" applyNumberFormat="1" applyFont="1" applyBorder="1" applyAlignment="1">
      <alignment vertical="center"/>
    </xf>
    <xf numFmtId="0" fontId="22" fillId="0" borderId="0" xfId="0" applyFont="1" applyAlignment="1">
      <alignment horizontal="right" vertical="center"/>
    </xf>
    <xf numFmtId="180" fontId="19" fillId="0" borderId="0" xfId="0" applyNumberFormat="1" applyFont="1" applyAlignment="1">
      <alignment vertical="center"/>
    </xf>
    <xf numFmtId="0" fontId="19" fillId="2" borderId="10" xfId="0" applyFont="1" applyFill="1" applyBorder="1" applyAlignment="1">
      <alignment horizontal="centerContinuous" vertical="center"/>
    </xf>
    <xf numFmtId="0" fontId="19" fillId="2" borderId="10" xfId="0" applyFont="1" applyFill="1" applyBorder="1" applyAlignment="1">
      <alignment horizontal="centerContinuous" vertical="center" shrinkToFit="1"/>
    </xf>
    <xf numFmtId="0" fontId="19" fillId="2" borderId="7" xfId="0" applyFont="1" applyFill="1" applyBorder="1" applyAlignment="1">
      <alignment horizontal="centerContinuous" vertical="center" shrinkToFit="1"/>
    </xf>
    <xf numFmtId="0" fontId="22" fillId="0" borderId="0" xfId="0" applyFont="1" applyAlignment="1">
      <alignment horizontal="center" vertical="center"/>
    </xf>
    <xf numFmtId="0" fontId="20" fillId="0" borderId="0" xfId="0" applyFont="1" applyAlignment="1">
      <alignment vertical="center"/>
    </xf>
    <xf numFmtId="180" fontId="19" fillId="0" borderId="0" xfId="3" applyNumberFormat="1" applyFont="1" applyBorder="1" applyAlignment="1">
      <alignment vertical="center" shrinkToFit="1"/>
    </xf>
    <xf numFmtId="180" fontId="19" fillId="0" borderId="0" xfId="3" applyNumberFormat="1" applyFont="1" applyFill="1" applyBorder="1" applyAlignment="1">
      <alignment vertical="center" shrinkToFit="1"/>
    </xf>
    <xf numFmtId="0" fontId="19" fillId="2" borderId="11" xfId="0" applyFont="1" applyFill="1" applyBorder="1" applyAlignment="1">
      <alignment horizontal="center" vertical="center" shrinkToFit="1"/>
    </xf>
    <xf numFmtId="0" fontId="17" fillId="0" borderId="0" xfId="0" applyFont="1" applyAlignment="1">
      <alignment horizontal="right"/>
    </xf>
    <xf numFmtId="0" fontId="19" fillId="3" borderId="6" xfId="0" applyFont="1" applyFill="1" applyBorder="1" applyAlignment="1">
      <alignment horizontal="center" vertical="center"/>
    </xf>
    <xf numFmtId="0" fontId="19" fillId="3" borderId="6" xfId="0" applyFont="1" applyFill="1" applyBorder="1" applyAlignment="1">
      <alignment horizontal="center" vertical="center" shrinkToFit="1"/>
    </xf>
    <xf numFmtId="0" fontId="19" fillId="2" borderId="15" xfId="0" applyFont="1" applyFill="1" applyBorder="1" applyAlignment="1">
      <alignment vertical="center" shrinkToFit="1"/>
    </xf>
    <xf numFmtId="180" fontId="19" fillId="0" borderId="0" xfId="3" applyNumberFormat="1" applyFont="1" applyAlignment="1">
      <alignment vertical="center" shrinkToFit="1"/>
    </xf>
    <xf numFmtId="0" fontId="19" fillId="2" borderId="11" xfId="0" applyFont="1" applyFill="1" applyBorder="1" applyAlignment="1">
      <alignment horizontal="centerContinuous" vertical="center"/>
    </xf>
    <xf numFmtId="180" fontId="19" fillId="0" borderId="0" xfId="3" applyNumberFormat="1" applyFont="1" applyBorder="1" applyAlignment="1">
      <alignment horizontal="right" vertical="center" shrinkToFit="1"/>
    </xf>
    <xf numFmtId="0" fontId="19" fillId="2" borderId="7" xfId="0" applyFont="1" applyFill="1" applyBorder="1" applyAlignment="1">
      <alignment horizontal="center" vertical="center" shrinkToFit="1"/>
    </xf>
    <xf numFmtId="0" fontId="24" fillId="0" borderId="0" xfId="2" applyFont="1" applyAlignment="1" applyProtection="1">
      <alignment vertical="center"/>
    </xf>
    <xf numFmtId="41" fontId="19" fillId="0" borderId="0" xfId="3" applyNumberFormat="1" applyFont="1" applyAlignment="1">
      <alignment vertical="center"/>
    </xf>
    <xf numFmtId="0" fontId="25" fillId="0" borderId="0" xfId="2" applyFont="1" applyAlignment="1" applyProtection="1">
      <alignment vertical="center"/>
    </xf>
    <xf numFmtId="0" fontId="22" fillId="0" borderId="13" xfId="0" applyFont="1" applyBorder="1" applyAlignment="1">
      <alignment horizontal="center" vertical="center"/>
    </xf>
    <xf numFmtId="38" fontId="23" fillId="0" borderId="0" xfId="3" applyFont="1" applyBorder="1" applyAlignment="1">
      <alignment vertical="center" shrinkToFit="1"/>
    </xf>
    <xf numFmtId="0" fontId="19" fillId="2" borderId="1" xfId="0" applyFont="1" applyFill="1" applyBorder="1" applyAlignment="1">
      <alignment horizontal="center" vertical="center" shrinkToFit="1"/>
    </xf>
    <xf numFmtId="0" fontId="22" fillId="0" borderId="2" xfId="0" applyFont="1" applyBorder="1" applyAlignment="1">
      <alignment horizontal="center" vertical="center"/>
    </xf>
    <xf numFmtId="0" fontId="19" fillId="3" borderId="7" xfId="0" applyFont="1" applyFill="1" applyBorder="1" applyAlignment="1">
      <alignment horizontal="centerContinuous" vertical="center" shrinkToFit="1"/>
    </xf>
    <xf numFmtId="0" fontId="19" fillId="3" borderId="11" xfId="0" applyFont="1" applyFill="1" applyBorder="1" applyAlignment="1">
      <alignment horizontal="centerContinuous" vertical="center" shrinkToFit="1"/>
    </xf>
    <xf numFmtId="0" fontId="19" fillId="3" borderId="16" xfId="0" applyFont="1" applyFill="1" applyBorder="1" applyAlignment="1">
      <alignment vertical="center"/>
    </xf>
    <xf numFmtId="0" fontId="19" fillId="3" borderId="15" xfId="0" applyFont="1" applyFill="1" applyBorder="1" applyAlignment="1">
      <alignment vertical="center"/>
    </xf>
    <xf numFmtId="0" fontId="19" fillId="3" borderId="10" xfId="0" applyFont="1" applyFill="1" applyBorder="1" applyAlignment="1">
      <alignment horizontal="centerContinuous" vertical="center" shrinkToFit="1"/>
    </xf>
    <xf numFmtId="0" fontId="19" fillId="0" borderId="11" xfId="0" applyFont="1" applyBorder="1" applyAlignment="1">
      <alignment vertical="center"/>
    </xf>
    <xf numFmtId="180" fontId="19" fillId="0" borderId="18" xfId="4" applyNumberFormat="1" applyFont="1" applyFill="1" applyBorder="1" applyAlignment="1">
      <alignment vertical="center" shrinkToFit="1"/>
    </xf>
    <xf numFmtId="180" fontId="19" fillId="0" borderId="17" xfId="4" applyNumberFormat="1" applyFont="1" applyFill="1" applyBorder="1" applyAlignment="1">
      <alignment vertical="center" shrinkToFit="1"/>
    </xf>
    <xf numFmtId="180" fontId="19" fillId="0" borderId="19" xfId="4" applyNumberFormat="1" applyFont="1" applyFill="1" applyBorder="1" applyAlignment="1">
      <alignment vertical="center" shrinkToFit="1"/>
    </xf>
    <xf numFmtId="180" fontId="19" fillId="0" borderId="18" xfId="4" applyNumberFormat="1" applyFont="1" applyFill="1" applyBorder="1" applyAlignment="1">
      <alignment horizontal="right" vertical="center" shrinkToFit="1"/>
    </xf>
    <xf numFmtId="180" fontId="19" fillId="0" borderId="25" xfId="4" applyNumberFormat="1" applyFont="1" applyFill="1" applyBorder="1" applyAlignment="1">
      <alignment vertical="center" shrinkToFit="1"/>
    </xf>
    <xf numFmtId="180" fontId="19" fillId="0" borderId="17" xfId="4" applyNumberFormat="1" applyFont="1" applyFill="1" applyBorder="1" applyAlignment="1">
      <alignment horizontal="right" vertical="center" shrinkToFit="1"/>
    </xf>
    <xf numFmtId="180" fontId="19" fillId="0" borderId="19" xfId="4" applyNumberFormat="1" applyFont="1" applyFill="1" applyBorder="1" applyAlignment="1">
      <alignment horizontal="right" vertical="center" shrinkToFit="1"/>
    </xf>
    <xf numFmtId="180" fontId="19" fillId="0" borderId="25" xfId="4" applyNumberFormat="1" applyFont="1" applyFill="1" applyBorder="1" applyAlignment="1">
      <alignment horizontal="right" vertical="center" shrinkToFit="1"/>
    </xf>
    <xf numFmtId="180" fontId="19" fillId="0" borderId="13" xfId="3" applyNumberFormat="1" applyFont="1" applyFill="1" applyBorder="1" applyAlignment="1">
      <alignment horizontal="right" vertical="center" shrinkToFit="1"/>
    </xf>
    <xf numFmtId="180" fontId="19" fillId="0" borderId="5"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7" xfId="0" applyNumberFormat="1" applyFont="1" applyBorder="1" applyAlignment="1">
      <alignment horizontal="right" vertical="center" shrinkToFit="1"/>
    </xf>
    <xf numFmtId="0" fontId="19" fillId="0" borderId="0" xfId="0" applyFont="1" applyAlignment="1">
      <alignment horizontal="center" vertical="center" wrapText="1"/>
    </xf>
    <xf numFmtId="0" fontId="23" fillId="0" borderId="0" xfId="0" applyFont="1" applyAlignment="1">
      <alignment vertical="center" shrinkToFit="1"/>
    </xf>
    <xf numFmtId="0" fontId="19" fillId="2" borderId="21" xfId="0" applyFont="1" applyFill="1" applyBorder="1" applyAlignment="1">
      <alignment horizontal="center" vertical="center" shrinkToFit="1"/>
    </xf>
    <xf numFmtId="0" fontId="26" fillId="0" borderId="0" xfId="0" applyFont="1" applyAlignment="1">
      <alignment horizontal="right" vertical="center"/>
    </xf>
    <xf numFmtId="180" fontId="26" fillId="0" borderId="0" xfId="3" applyNumberFormat="1" applyFont="1" applyBorder="1" applyAlignment="1">
      <alignment vertical="center" shrinkToFit="1"/>
    </xf>
    <xf numFmtId="0" fontId="27" fillId="0" borderId="0" xfId="0" applyFont="1" applyAlignment="1">
      <alignment vertical="center"/>
    </xf>
    <xf numFmtId="0" fontId="28" fillId="0" borderId="0" xfId="2" applyFont="1" applyAlignment="1" applyProtection="1">
      <alignment vertical="center"/>
    </xf>
    <xf numFmtId="0" fontId="18" fillId="2" borderId="1" xfId="0" applyFont="1" applyFill="1" applyBorder="1" applyAlignment="1">
      <alignment horizontal="center" vertical="center" wrapText="1"/>
    </xf>
    <xf numFmtId="0" fontId="26" fillId="0" borderId="21" xfId="0" applyFont="1" applyBorder="1" applyAlignment="1">
      <alignment horizontal="right" vertical="center"/>
    </xf>
    <xf numFmtId="180" fontId="26" fillId="0" borderId="23" xfId="4" applyNumberFormat="1" applyFont="1" applyFill="1" applyBorder="1" applyAlignment="1">
      <alignment horizontal="right" vertical="center" shrinkToFit="1"/>
    </xf>
    <xf numFmtId="180" fontId="26" fillId="0" borderId="22" xfId="4" applyNumberFormat="1" applyFont="1" applyFill="1" applyBorder="1" applyAlignment="1">
      <alignment horizontal="right" vertical="center" shrinkToFit="1"/>
    </xf>
    <xf numFmtId="180" fontId="26" fillId="0" borderId="24" xfId="4" applyNumberFormat="1" applyFont="1" applyFill="1" applyBorder="1" applyAlignment="1">
      <alignment horizontal="right" vertical="center" shrinkToFit="1"/>
    </xf>
    <xf numFmtId="180" fontId="26" fillId="0" borderId="23" xfId="4" applyNumberFormat="1" applyFont="1" applyFill="1" applyBorder="1" applyAlignment="1">
      <alignment vertical="center" shrinkToFit="1"/>
    </xf>
    <xf numFmtId="180" fontId="26" fillId="0" borderId="22" xfId="4" applyNumberFormat="1" applyFont="1" applyFill="1" applyBorder="1" applyAlignment="1">
      <alignment vertical="center" shrinkToFit="1"/>
    </xf>
    <xf numFmtId="180" fontId="26" fillId="0" borderId="24" xfId="4" applyNumberFormat="1" applyFont="1" applyFill="1" applyBorder="1" applyAlignment="1">
      <alignment vertical="center" shrinkToFit="1"/>
    </xf>
    <xf numFmtId="180" fontId="26" fillId="0" borderId="13" xfId="13" applyNumberFormat="1" applyFont="1" applyBorder="1" applyAlignment="1">
      <alignment vertical="center" shrinkToFit="1"/>
    </xf>
    <xf numFmtId="180" fontId="19" fillId="0" borderId="0" xfId="13" applyNumberFormat="1" applyFont="1" applyAlignment="1">
      <alignment vertical="center" shrinkToFit="1"/>
    </xf>
    <xf numFmtId="180" fontId="19" fillId="0" borderId="0" xfId="4" applyNumberFormat="1" applyFont="1" applyBorder="1" applyAlignment="1">
      <alignment vertical="center" shrinkToFit="1"/>
    </xf>
    <xf numFmtId="0" fontId="19" fillId="0" borderId="0" xfId="13" applyFont="1" applyAlignment="1">
      <alignment vertical="center"/>
    </xf>
    <xf numFmtId="0" fontId="19" fillId="0" borderId="12" xfId="13" applyFont="1" applyBorder="1" applyAlignment="1">
      <alignment horizontal="right" vertical="center"/>
    </xf>
    <xf numFmtId="180" fontId="19" fillId="0" borderId="0" xfId="13" applyNumberFormat="1" applyFont="1" applyAlignment="1">
      <alignment vertical="center"/>
    </xf>
    <xf numFmtId="0" fontId="19" fillId="0" borderId="0" xfId="13" applyFont="1" applyAlignment="1">
      <alignment horizontal="right" vertical="center"/>
    </xf>
    <xf numFmtId="0" fontId="19" fillId="2" borderId="11" xfId="13" applyFont="1" applyFill="1" applyBorder="1" applyAlignment="1">
      <alignment horizontal="centerContinuous" vertical="center"/>
    </xf>
    <xf numFmtId="180" fontId="27" fillId="0" borderId="13" xfId="13" applyNumberFormat="1" applyFont="1" applyBorder="1" applyAlignment="1">
      <alignment vertical="center"/>
    </xf>
    <xf numFmtId="180" fontId="26" fillId="0" borderId="26" xfId="4" applyNumberFormat="1" applyFont="1" applyFill="1" applyBorder="1" applyAlignment="1">
      <alignment horizontal="right" vertical="center" shrinkToFit="1"/>
    </xf>
    <xf numFmtId="180" fontId="26" fillId="0" borderId="13" xfId="13" applyNumberFormat="1" applyFont="1" applyBorder="1" applyAlignment="1">
      <alignment vertical="center"/>
    </xf>
    <xf numFmtId="0" fontId="19" fillId="2" borderId="10" xfId="13" applyFont="1" applyFill="1" applyBorder="1" applyAlignment="1">
      <alignment horizontal="center" vertical="center"/>
    </xf>
    <xf numFmtId="0" fontId="19" fillId="3" borderId="13" xfId="0" applyFont="1" applyFill="1" applyBorder="1" applyAlignment="1">
      <alignment horizontal="center" vertical="center"/>
    </xf>
    <xf numFmtId="0" fontId="26" fillId="0" borderId="14" xfId="13" applyFont="1" applyBorder="1" applyAlignment="1">
      <alignment horizontal="right" vertical="center"/>
    </xf>
    <xf numFmtId="0" fontId="26" fillId="0" borderId="13" xfId="13" applyFont="1" applyBorder="1" applyAlignment="1">
      <alignment horizontal="right" vertical="center"/>
    </xf>
    <xf numFmtId="180" fontId="19" fillId="0" borderId="5" xfId="3" applyNumberFormat="1" applyFont="1" applyFill="1" applyBorder="1" applyAlignment="1">
      <alignment horizontal="right" vertical="center" shrinkToFit="1"/>
    </xf>
    <xf numFmtId="180" fontId="19" fillId="0" borderId="0" xfId="3" applyNumberFormat="1" applyFont="1" applyFill="1" applyBorder="1" applyAlignment="1">
      <alignment horizontal="right" vertical="center" shrinkToFit="1"/>
    </xf>
    <xf numFmtId="0" fontId="26" fillId="0" borderId="4" xfId="13" applyFont="1" applyBorder="1" applyAlignment="1">
      <alignment horizontal="right" vertical="center"/>
    </xf>
    <xf numFmtId="0" fontId="19" fillId="3" borderId="8" xfId="0" applyFont="1" applyFill="1" applyBorder="1" applyAlignment="1">
      <alignment horizontal="center" vertical="center" shrinkToFit="1"/>
    </xf>
    <xf numFmtId="0" fontId="19" fillId="3" borderId="7"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180" fontId="19" fillId="0" borderId="8" xfId="3" applyNumberFormat="1" applyFont="1" applyFill="1" applyBorder="1" applyAlignment="1">
      <alignment horizontal="right" vertical="center" shrinkToFit="1"/>
    </xf>
    <xf numFmtId="180" fontId="19" fillId="0" borderId="27" xfId="4" applyNumberFormat="1" applyFont="1" applyFill="1" applyBorder="1" applyAlignment="1">
      <alignment horizontal="right" vertical="center" shrinkToFit="1"/>
    </xf>
    <xf numFmtId="0" fontId="19" fillId="2" borderId="7" xfId="13" applyFont="1" applyFill="1" applyBorder="1" applyAlignment="1">
      <alignment horizontal="centerContinuous" vertical="center"/>
    </xf>
    <xf numFmtId="0" fontId="19" fillId="2" borderId="10" xfId="13" applyFont="1" applyFill="1" applyBorder="1" applyAlignment="1">
      <alignment horizontal="centerContinuous" vertical="center"/>
    </xf>
    <xf numFmtId="180" fontId="26" fillId="0" borderId="13" xfId="4" applyNumberFormat="1" applyFont="1" applyBorder="1" applyAlignment="1">
      <alignment vertical="center" shrinkToFit="1"/>
    </xf>
    <xf numFmtId="180" fontId="26" fillId="0" borderId="13" xfId="4" applyNumberFormat="1" applyFont="1" applyBorder="1" applyAlignment="1">
      <alignment horizontal="right" vertical="center" shrinkToFit="1"/>
    </xf>
    <xf numFmtId="180" fontId="26" fillId="0" borderId="13" xfId="4" applyNumberFormat="1" applyFont="1" applyFill="1" applyBorder="1" applyAlignment="1">
      <alignment vertical="center" shrinkToFit="1"/>
    </xf>
    <xf numFmtId="0" fontId="19" fillId="2" borderId="1" xfId="0" applyFont="1" applyFill="1" applyBorder="1" applyAlignment="1">
      <alignment horizontal="center" vertical="center" wrapText="1"/>
    </xf>
    <xf numFmtId="0" fontId="19" fillId="2" borderId="28" xfId="0" applyFont="1" applyFill="1" applyBorder="1" applyAlignment="1">
      <alignment horizontal="center" vertical="center" shrinkToFit="1"/>
    </xf>
    <xf numFmtId="0" fontId="18" fillId="2" borderId="28" xfId="0" applyFont="1" applyFill="1" applyBorder="1" applyAlignment="1">
      <alignment horizontal="center" vertical="center" wrapText="1"/>
    </xf>
    <xf numFmtId="0" fontId="19" fillId="3" borderId="21" xfId="0" applyFont="1" applyFill="1" applyBorder="1" applyAlignment="1">
      <alignment horizontal="center" vertical="center"/>
    </xf>
    <xf numFmtId="0" fontId="19" fillId="3" borderId="15" xfId="0" applyFont="1" applyFill="1" applyBorder="1" applyAlignment="1">
      <alignment horizontal="center" vertical="center" shrinkToFit="1"/>
    </xf>
    <xf numFmtId="0" fontId="19" fillId="3" borderId="13"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0" xfId="0" applyFont="1" applyFill="1" applyAlignment="1">
      <alignment horizontal="center" vertical="center"/>
    </xf>
    <xf numFmtId="0" fontId="19" fillId="3" borderId="9"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7" xfId="13" applyFont="1" applyFill="1" applyBorder="1" applyAlignment="1">
      <alignment horizontal="center" vertical="center"/>
    </xf>
    <xf numFmtId="0" fontId="19" fillId="3" borderId="10" xfId="13" applyFont="1" applyFill="1" applyBorder="1" applyAlignment="1">
      <alignment horizontal="center" vertical="center"/>
    </xf>
    <xf numFmtId="0" fontId="19" fillId="3" borderId="11" xfId="13" applyFont="1" applyFill="1" applyBorder="1" applyAlignment="1">
      <alignment horizontal="center" vertical="center"/>
    </xf>
    <xf numFmtId="0" fontId="19" fillId="3" borderId="6" xfId="13" applyFont="1" applyFill="1" applyBorder="1" applyAlignment="1">
      <alignment horizontal="center" vertical="center"/>
    </xf>
    <xf numFmtId="0" fontId="19" fillId="2" borderId="7" xfId="13" applyFont="1" applyFill="1" applyBorder="1" applyAlignment="1">
      <alignment horizontal="center" vertical="center" shrinkToFit="1"/>
    </xf>
    <xf numFmtId="0" fontId="19" fillId="2" borderId="11" xfId="13" applyFont="1" applyFill="1" applyBorder="1" applyAlignment="1">
      <alignment horizontal="center" vertical="center" shrinkToFit="1"/>
    </xf>
    <xf numFmtId="0" fontId="19" fillId="3" borderId="4" xfId="0" applyFont="1" applyFill="1" applyBorder="1" applyAlignment="1">
      <alignment horizontal="center" vertical="center"/>
    </xf>
    <xf numFmtId="0" fontId="19" fillId="3" borderId="9"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0" borderId="10" xfId="0" applyFont="1" applyBorder="1" applyAlignment="1">
      <alignment horizontal="center" vertical="center" shrinkToFit="1"/>
    </xf>
    <xf numFmtId="0" fontId="19" fillId="3" borderId="7" xfId="13" applyFont="1" applyFill="1" applyBorder="1" applyAlignment="1">
      <alignment horizontal="center" vertical="center" shrinkToFit="1"/>
    </xf>
    <xf numFmtId="0" fontId="19" fillId="3" borderId="10" xfId="13"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3" xfId="0" applyFont="1" applyFill="1" applyBorder="1" applyAlignment="1">
      <alignment horizontal="center" vertical="center"/>
    </xf>
    <xf numFmtId="0" fontId="19" fillId="3" borderId="1" xfId="0" applyFont="1" applyFill="1" applyBorder="1" applyAlignment="1">
      <alignment horizontal="center" vertical="center"/>
    </xf>
    <xf numFmtId="0" fontId="15" fillId="0" borderId="0" xfId="0" applyFont="1" applyAlignment="1">
      <alignment horizontal="left"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8" xfId="0" applyFont="1" applyBorder="1" applyAlignment="1">
      <alignment horizontal="center" vertical="center" shrinkToFit="1"/>
    </xf>
    <xf numFmtId="0" fontId="19" fillId="0" borderId="7" xfId="0" applyFont="1" applyBorder="1" applyAlignment="1">
      <alignment horizontal="center" vertical="center" shrinkToFit="1"/>
    </xf>
    <xf numFmtId="180" fontId="19" fillId="0" borderId="0" xfId="4" applyNumberFormat="1" applyFont="1" applyBorder="1" applyAlignment="1">
      <alignment vertical="center" shrinkToFit="1"/>
    </xf>
    <xf numFmtId="180" fontId="26" fillId="0" borderId="13" xfId="4" applyNumberFormat="1" applyFont="1" applyBorder="1" applyAlignment="1">
      <alignment vertical="center" shrinkToFit="1"/>
    </xf>
    <xf numFmtId="180" fontId="19" fillId="0" borderId="5" xfId="4" applyNumberFormat="1" applyFont="1" applyBorder="1" applyAlignment="1">
      <alignment vertical="center" shrinkToFit="1"/>
    </xf>
    <xf numFmtId="180" fontId="19" fillId="0" borderId="0" xfId="4" applyNumberFormat="1" applyFont="1" applyBorder="1" applyAlignment="1">
      <alignment horizontal="right" vertical="center" shrinkToFit="1"/>
    </xf>
    <xf numFmtId="180" fontId="26" fillId="0" borderId="13" xfId="4" applyNumberFormat="1" applyFont="1" applyBorder="1" applyAlignment="1">
      <alignment horizontal="right" vertical="center" shrinkToFit="1"/>
    </xf>
    <xf numFmtId="180" fontId="26" fillId="0" borderId="8" xfId="4" applyNumberFormat="1" applyFont="1" applyBorder="1" applyAlignment="1">
      <alignment vertical="center" shrinkToFit="1"/>
    </xf>
  </cellXfs>
  <cellStyles count="25">
    <cellStyle name="パーセント 2" xfId="1" xr:uid="{00000000-0005-0000-0000-000001000000}"/>
    <cellStyle name="パーセント 3" xfId="11" xr:uid="{00000000-0005-0000-0000-000002000000}"/>
    <cellStyle name="パーセント 4" xfId="23" xr:uid="{00000000-0005-0000-0000-000003000000}"/>
    <cellStyle name="ハイパーリンク" xfId="2" builtinId="8"/>
    <cellStyle name="ハイパーリンク 2" xfId="19" xr:uid="{00000000-0005-0000-0000-000005000000}"/>
    <cellStyle name="桁区切り" xfId="3" builtinId="6"/>
    <cellStyle name="桁区切り 2" xfId="4" xr:uid="{00000000-0005-0000-0000-000007000000}"/>
    <cellStyle name="桁区切り 2 3" xfId="5" xr:uid="{00000000-0005-0000-0000-000008000000}"/>
    <cellStyle name="桁区切り 2 3 2" xfId="12" xr:uid="{00000000-0005-0000-0000-000009000000}"/>
    <cellStyle name="桁区切り 3" xfId="9" xr:uid="{00000000-0005-0000-0000-00000A000000}"/>
    <cellStyle name="桁区切り 4" xfId="22" xr:uid="{00000000-0005-0000-0000-00000B000000}"/>
    <cellStyle name="桁区切り[0]_P110生活保護の推移" xfId="6" xr:uid="{00000000-0005-0000-0000-00000C000000}"/>
    <cellStyle name="通貨 2" xfId="20" xr:uid="{00000000-0005-0000-0000-000015000000}"/>
    <cellStyle name="標準" xfId="0" builtinId="0"/>
    <cellStyle name="標準 2" xfId="7" xr:uid="{00000000-0005-0000-0000-000017000000}"/>
    <cellStyle name="標準 2 2" xfId="14" xr:uid="{00000000-0005-0000-0000-000018000000}"/>
    <cellStyle name="標準 2 2 2" xfId="24" xr:uid="{266D1803-D11B-4FF5-99B2-57AE9EC2CFAE}"/>
    <cellStyle name="標準 2 3" xfId="8" xr:uid="{00000000-0005-0000-0000-000019000000}"/>
    <cellStyle name="標準 2 4" xfId="13" xr:uid="{00000000-0005-0000-0000-00001A000000}"/>
    <cellStyle name="標準 3" xfId="10" xr:uid="{00000000-0005-0000-0000-00001B000000}"/>
    <cellStyle name="標準 4" xfId="15" xr:uid="{00000000-0005-0000-0000-00001C000000}"/>
    <cellStyle name="標準 5" xfId="16" xr:uid="{00000000-0005-0000-0000-00001D000000}"/>
    <cellStyle name="標準 6" xfId="17" xr:uid="{00000000-0005-0000-0000-00001E000000}"/>
    <cellStyle name="標準 7" xfId="18" xr:uid="{00000000-0005-0000-0000-00001F000000}"/>
    <cellStyle name="標準 8" xfId="21" xr:uid="{00000000-0005-0000-0000-000020000000}"/>
  </cellStyles>
  <dxfs count="0"/>
  <tableStyles count="0" defaultTableStyle="TableStyleMedium9" defaultPivotStyle="PivotStyleLight16"/>
  <colors>
    <mruColors>
      <color rgb="FFFFFF99"/>
      <color rgb="FFF977DD"/>
      <color rgb="FFFCA2E4"/>
      <color rgb="FFF715B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入所児童数の推移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1"/>
          <c:order val="0"/>
          <c:tx>
            <c:strRef>
              <c:f>'111'!$H$36</c:f>
              <c:strCache>
                <c:ptCount val="1"/>
                <c:pt idx="0">
                  <c:v>保育所</c:v>
                </c:pt>
              </c:strCache>
            </c:strRef>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'111'!$B$37:$B$41</c:f>
              <c:strCache>
                <c:ptCount val="5"/>
                <c:pt idx="0">
                  <c:v>平成31年</c:v>
                </c:pt>
                <c:pt idx="1">
                  <c:v>令和２年</c:v>
                </c:pt>
                <c:pt idx="2">
                  <c:v>３年</c:v>
                </c:pt>
                <c:pt idx="3">
                  <c:v>４年</c:v>
                </c:pt>
                <c:pt idx="4">
                  <c:v>５年</c:v>
                </c:pt>
              </c:strCache>
            </c:strRef>
          </c:cat>
          <c:val>
            <c:numRef>
              <c:f>'111'!$H$37:$H$41</c:f>
              <c:numCache>
                <c:formatCode>#,##0;"△ "#,##0</c:formatCode>
                <c:ptCount val="5"/>
                <c:pt idx="0">
                  <c:v>1175</c:v>
                </c:pt>
                <c:pt idx="1">
                  <c:v>1234</c:v>
                </c:pt>
                <c:pt idx="2">
                  <c:v>1267</c:v>
                </c:pt>
                <c:pt idx="3">
                  <c:v>1271</c:v>
                </c:pt>
                <c:pt idx="4">
                  <c:v>1293</c:v>
                </c:pt>
              </c:numCache>
            </c:numRef>
          </c:val>
          <c:extLst>
            <c:ext xmlns:c16="http://schemas.microsoft.com/office/drawing/2014/chart" uri="{C3380CC4-5D6E-409C-BE32-E72D297353CC}">
              <c16:uniqueId val="{00000000-CEE6-4EA5-88E8-C6137A602DD3}"/>
            </c:ext>
          </c:extLst>
        </c:ser>
        <c:dLbls>
          <c:showLegendKey val="0"/>
          <c:showVal val="0"/>
          <c:showCatName val="0"/>
          <c:showSerName val="0"/>
          <c:showPercent val="0"/>
          <c:showBubbleSize val="0"/>
        </c:dLbls>
        <c:gapWidth val="219"/>
        <c:overlap val="-27"/>
        <c:axId val="488117320"/>
        <c:axId val="488113792"/>
      </c:barChart>
      <c:lineChart>
        <c:grouping val="standard"/>
        <c:varyColors val="0"/>
        <c:ser>
          <c:idx val="2"/>
          <c:order val="1"/>
          <c:tx>
            <c:strRef>
              <c:f>'111'!$I$36</c:f>
              <c:strCache>
                <c:ptCount val="1"/>
                <c:pt idx="0">
                  <c:v>認定
こども園</c:v>
                </c:pt>
              </c:strCache>
            </c:strRef>
          </c:tx>
          <c:spPr>
            <a:ln w="28575" cap="rnd">
              <a:solidFill>
                <a:schemeClr val="accent3">
                  <a:lumMod val="75000"/>
                </a:schemeClr>
              </a:solidFill>
              <a:round/>
            </a:ln>
            <a:effectLst/>
          </c:spPr>
          <c:marker>
            <c:symbol val="circle"/>
            <c:size val="8"/>
            <c:spPr>
              <a:solidFill>
                <a:schemeClr val="accent3">
                  <a:lumMod val="75000"/>
                </a:schemeClr>
              </a:solidFill>
              <a:ln w="9525">
                <a:solidFill>
                  <a:schemeClr val="accent3">
                    <a:lumMod val="75000"/>
                  </a:schemeClr>
                </a:solidFill>
              </a:ln>
              <a:effectLst/>
            </c:spPr>
          </c:marker>
          <c:cat>
            <c:strRef>
              <c:f>'111'!$B$37:$B$41</c:f>
              <c:strCache>
                <c:ptCount val="5"/>
                <c:pt idx="0">
                  <c:v>平成31年</c:v>
                </c:pt>
                <c:pt idx="1">
                  <c:v>令和２年</c:v>
                </c:pt>
                <c:pt idx="2">
                  <c:v>３年</c:v>
                </c:pt>
                <c:pt idx="3">
                  <c:v>４年</c:v>
                </c:pt>
                <c:pt idx="4">
                  <c:v>５年</c:v>
                </c:pt>
              </c:strCache>
            </c:strRef>
          </c:cat>
          <c:val>
            <c:numRef>
              <c:f>'111'!$I$37:$I$41</c:f>
              <c:numCache>
                <c:formatCode>#,##0;"△ "#,##0</c:formatCode>
                <c:ptCount val="5"/>
                <c:pt idx="0">
                  <c:v>70</c:v>
                </c:pt>
                <c:pt idx="1">
                  <c:v>99</c:v>
                </c:pt>
                <c:pt idx="2">
                  <c:v>106</c:v>
                </c:pt>
                <c:pt idx="3">
                  <c:v>111</c:v>
                </c:pt>
                <c:pt idx="4">
                  <c:v>109</c:v>
                </c:pt>
              </c:numCache>
            </c:numRef>
          </c:val>
          <c:smooth val="0"/>
          <c:extLst>
            <c:ext xmlns:c16="http://schemas.microsoft.com/office/drawing/2014/chart" uri="{C3380CC4-5D6E-409C-BE32-E72D297353CC}">
              <c16:uniqueId val="{00000001-CEE6-4EA5-88E8-C6137A602DD3}"/>
            </c:ext>
          </c:extLst>
        </c:ser>
        <c:ser>
          <c:idx val="3"/>
          <c:order val="2"/>
          <c:tx>
            <c:strRef>
              <c:f>'111'!$J$36</c:f>
              <c:strCache>
                <c:ptCount val="1"/>
                <c:pt idx="0">
                  <c:v>小規模
保育施設</c:v>
                </c:pt>
              </c:strCache>
            </c:strRef>
          </c:tx>
          <c:spPr>
            <a:ln w="28575" cap="rnd">
              <a:solidFill>
                <a:schemeClr val="tx2">
                  <a:lumMod val="60000"/>
                  <a:lumOff val="40000"/>
                </a:schemeClr>
              </a:solidFill>
              <a:round/>
            </a:ln>
            <a:effectLst/>
          </c:spPr>
          <c:marker>
            <c:symbol val="star"/>
            <c:size val="8"/>
            <c:spPr>
              <a:solidFill>
                <a:schemeClr val="tx2">
                  <a:lumMod val="60000"/>
                  <a:lumOff val="40000"/>
                </a:schemeClr>
              </a:solidFill>
              <a:ln w="9525">
                <a:solidFill>
                  <a:schemeClr val="tx2">
                    <a:lumMod val="60000"/>
                    <a:lumOff val="40000"/>
                  </a:schemeClr>
                </a:solidFill>
              </a:ln>
              <a:effectLst/>
            </c:spPr>
          </c:marker>
          <c:cat>
            <c:strRef>
              <c:f>'111'!$B$37:$B$41</c:f>
              <c:strCache>
                <c:ptCount val="5"/>
                <c:pt idx="0">
                  <c:v>平成31年</c:v>
                </c:pt>
                <c:pt idx="1">
                  <c:v>令和２年</c:v>
                </c:pt>
                <c:pt idx="2">
                  <c:v>３年</c:v>
                </c:pt>
                <c:pt idx="3">
                  <c:v>４年</c:v>
                </c:pt>
                <c:pt idx="4">
                  <c:v>５年</c:v>
                </c:pt>
              </c:strCache>
            </c:strRef>
          </c:cat>
          <c:val>
            <c:numRef>
              <c:f>'111'!$J$37:$J$41</c:f>
              <c:numCache>
                <c:formatCode>#,##0;"△ "#,##0</c:formatCode>
                <c:ptCount val="5"/>
                <c:pt idx="0">
                  <c:v>163</c:v>
                </c:pt>
                <c:pt idx="1">
                  <c:v>173</c:v>
                </c:pt>
                <c:pt idx="2">
                  <c:v>188</c:v>
                </c:pt>
                <c:pt idx="3">
                  <c:v>204</c:v>
                </c:pt>
                <c:pt idx="4">
                  <c:v>244</c:v>
                </c:pt>
              </c:numCache>
            </c:numRef>
          </c:val>
          <c:smooth val="0"/>
          <c:extLst>
            <c:ext xmlns:c16="http://schemas.microsoft.com/office/drawing/2014/chart" uri="{C3380CC4-5D6E-409C-BE32-E72D297353CC}">
              <c16:uniqueId val="{00000002-CEE6-4EA5-88E8-C6137A602DD3}"/>
            </c:ext>
          </c:extLst>
        </c:ser>
        <c:dLbls>
          <c:showLegendKey val="0"/>
          <c:showVal val="0"/>
          <c:showCatName val="0"/>
          <c:showSerName val="0"/>
          <c:showPercent val="0"/>
          <c:showBubbleSize val="0"/>
        </c:dLbls>
        <c:marker val="1"/>
        <c:smooth val="0"/>
        <c:axId val="488117712"/>
        <c:axId val="488112224"/>
      </c:lineChart>
      <c:catAx>
        <c:axId val="48811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113792"/>
        <c:crosses val="autoZero"/>
        <c:auto val="1"/>
        <c:lblAlgn val="ctr"/>
        <c:lblOffset val="100"/>
        <c:noMultiLvlLbl val="0"/>
      </c:catAx>
      <c:valAx>
        <c:axId val="48811379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117320"/>
        <c:crosses val="autoZero"/>
        <c:crossBetween val="between"/>
      </c:valAx>
      <c:valAx>
        <c:axId val="488112224"/>
        <c:scaling>
          <c:orientation val="minMax"/>
        </c:scaling>
        <c:delete val="0"/>
        <c:axPos val="r"/>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117712"/>
        <c:crosses val="max"/>
        <c:crossBetween val="between"/>
      </c:valAx>
      <c:catAx>
        <c:axId val="488117712"/>
        <c:scaling>
          <c:orientation val="minMax"/>
        </c:scaling>
        <c:delete val="1"/>
        <c:axPos val="b"/>
        <c:numFmt formatCode="General" sourceLinked="1"/>
        <c:majorTickMark val="none"/>
        <c:minorTickMark val="none"/>
        <c:tickLblPos val="nextTo"/>
        <c:crossAx val="488112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老齢基礎年金の受給者数の推移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tx2">
                <a:lumMod val="40000"/>
                <a:lumOff val="60000"/>
              </a:schemeClr>
            </a:solidFill>
            <a:ln>
              <a:solidFill>
                <a:schemeClr val="tx2">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'109'!$B$5:$B$9</c:f>
              <c:strCache>
                <c:ptCount val="5"/>
                <c:pt idx="0">
                  <c:v>平成30年</c:v>
                </c:pt>
                <c:pt idx="1">
                  <c:v>令和元年</c:v>
                </c:pt>
                <c:pt idx="2">
                  <c:v>２年</c:v>
                </c:pt>
                <c:pt idx="3">
                  <c:v>３年</c:v>
                </c:pt>
                <c:pt idx="4">
                  <c:v>４年</c:v>
                </c:pt>
              </c:strCache>
            </c:strRef>
          </c:cat>
          <c:val>
            <c:numRef>
              <c:f>'109'!$E$5:$E$9</c:f>
              <c:numCache>
                <c:formatCode>#,##0;"△ "#,##0</c:formatCode>
                <c:ptCount val="5"/>
                <c:pt idx="0">
                  <c:v>18430</c:v>
                </c:pt>
                <c:pt idx="1">
                  <c:v>18705</c:v>
                </c:pt>
                <c:pt idx="2">
                  <c:v>18816</c:v>
                </c:pt>
                <c:pt idx="3">
                  <c:v>18902</c:v>
                </c:pt>
                <c:pt idx="4">
                  <c:v>18868</c:v>
                </c:pt>
              </c:numCache>
            </c:numRef>
          </c:val>
          <c:extLst>
            <c:ext xmlns:c16="http://schemas.microsoft.com/office/drawing/2014/chart" uri="{C3380CC4-5D6E-409C-BE32-E72D297353CC}">
              <c16:uniqueId val="{00000000-D58D-4C32-9C00-D49E32DB7AA5}"/>
            </c:ext>
          </c:extLst>
        </c:ser>
        <c:dLbls>
          <c:showLegendKey val="0"/>
          <c:showVal val="0"/>
          <c:showCatName val="0"/>
          <c:showSerName val="0"/>
          <c:showPercent val="0"/>
          <c:showBubbleSize val="0"/>
        </c:dLbls>
        <c:gapWidth val="219"/>
        <c:overlap val="-27"/>
        <c:axId val="488114968"/>
        <c:axId val="488115360"/>
      </c:barChart>
      <c:catAx>
        <c:axId val="488114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115360"/>
        <c:crosses val="autoZero"/>
        <c:auto val="1"/>
        <c:lblAlgn val="ctr"/>
        <c:lblOffset val="100"/>
        <c:noMultiLvlLbl val="0"/>
      </c:catAx>
      <c:valAx>
        <c:axId val="4881153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114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152400</xdr:rowOff>
    </xdr:from>
    <xdr:to>
      <xdr:col>14</xdr:col>
      <xdr:colOff>0</xdr:colOff>
      <xdr:row>53</xdr:row>
      <xdr:rowOff>152400</xdr:rowOff>
    </xdr:to>
    <xdr:graphicFrame macro="">
      <xdr:nvGraphicFramePr>
        <xdr:cNvPr id="3" name="グラフ 2">
          <a:extLst>
            <a:ext uri="{FF2B5EF4-FFF2-40B4-BE49-F238E27FC236}">
              <a16:creationId xmlns:a16="http://schemas.microsoft.com/office/drawing/2014/main" id="{00000000-0008-0000-5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xdr:row>
      <xdr:rowOff>0</xdr:rowOff>
    </xdr:from>
    <xdr:to>
      <xdr:col>14</xdr:col>
      <xdr:colOff>0</xdr:colOff>
      <xdr:row>28</xdr:row>
      <xdr:rowOff>0</xdr:rowOff>
    </xdr:to>
    <xdr:graphicFrame macro="">
      <xdr:nvGraphicFramePr>
        <xdr:cNvPr id="4" name="グラフ 3">
          <a:extLst>
            <a:ext uri="{FF2B5EF4-FFF2-40B4-BE49-F238E27FC236}">
              <a16:creationId xmlns:a16="http://schemas.microsoft.com/office/drawing/2014/main" id="{00000000-0008-0000-5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104775</xdr:colOff>
      <xdr:row>6</xdr:row>
      <xdr:rowOff>142875</xdr:rowOff>
    </xdr:from>
    <xdr:to>
      <xdr:col>1</xdr:col>
      <xdr:colOff>381000</xdr:colOff>
      <xdr:row>7</xdr:row>
      <xdr:rowOff>104775</xdr:rowOff>
    </xdr:to>
    <xdr:sp macro="" textlink="">
      <xdr:nvSpPr>
        <xdr:cNvPr id="5" name="テキスト ボックス 4">
          <a:extLst>
            <a:ext uri="{FF2B5EF4-FFF2-40B4-BE49-F238E27FC236}">
              <a16:creationId xmlns:a16="http://schemas.microsoft.com/office/drawing/2014/main" id="{00000000-0008-0000-5E00-000005000000}"/>
            </a:ext>
          </a:extLst>
        </xdr:cNvPr>
        <xdr:cNvSpPr txBox="1"/>
      </xdr:nvSpPr>
      <xdr:spPr>
        <a:xfrm>
          <a:off x="342900" y="1524000"/>
          <a:ext cx="2762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人</a:t>
          </a:r>
        </a:p>
      </xdr:txBody>
    </xdr:sp>
    <xdr:clientData/>
  </xdr:twoCellAnchor>
  <xdr:twoCellAnchor>
    <xdr:from>
      <xdr:col>1</xdr:col>
      <xdr:colOff>76200</xdr:colOff>
      <xdr:row>32</xdr:row>
      <xdr:rowOff>114300</xdr:rowOff>
    </xdr:from>
    <xdr:to>
      <xdr:col>1</xdr:col>
      <xdr:colOff>352425</xdr:colOff>
      <xdr:row>33</xdr:row>
      <xdr:rowOff>76200</xdr:rowOff>
    </xdr:to>
    <xdr:sp macro="" textlink="">
      <xdr:nvSpPr>
        <xdr:cNvPr id="7" name="テキスト ボックス 6">
          <a:extLst>
            <a:ext uri="{FF2B5EF4-FFF2-40B4-BE49-F238E27FC236}">
              <a16:creationId xmlns:a16="http://schemas.microsoft.com/office/drawing/2014/main" id="{00000000-0008-0000-5E00-000007000000}"/>
            </a:ext>
          </a:extLst>
        </xdr:cNvPr>
        <xdr:cNvSpPr txBox="1"/>
      </xdr:nvSpPr>
      <xdr:spPr>
        <a:xfrm>
          <a:off x="314325" y="5953125"/>
          <a:ext cx="2762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人</a:t>
          </a:r>
        </a:p>
      </xdr:txBody>
    </xdr:sp>
    <xdr:clientData/>
  </xdr:twoCellAnchor>
  <xdr:twoCellAnchor>
    <xdr:from>
      <xdr:col>13</xdr:col>
      <xdr:colOff>180975</xdr:colOff>
      <xdr:row>32</xdr:row>
      <xdr:rowOff>114300</xdr:rowOff>
    </xdr:from>
    <xdr:to>
      <xdr:col>13</xdr:col>
      <xdr:colOff>457200</xdr:colOff>
      <xdr:row>33</xdr:row>
      <xdr:rowOff>76200</xdr:rowOff>
    </xdr:to>
    <xdr:sp macro="" textlink="">
      <xdr:nvSpPr>
        <xdr:cNvPr id="8" name="テキスト ボックス 7">
          <a:extLst>
            <a:ext uri="{FF2B5EF4-FFF2-40B4-BE49-F238E27FC236}">
              <a16:creationId xmlns:a16="http://schemas.microsoft.com/office/drawing/2014/main" id="{00000000-0008-0000-5E00-000008000000}"/>
            </a:ext>
          </a:extLst>
        </xdr:cNvPr>
        <xdr:cNvSpPr txBox="1"/>
      </xdr:nvSpPr>
      <xdr:spPr>
        <a:xfrm>
          <a:off x="6248400" y="5934075"/>
          <a:ext cx="2762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64">
    <tabColor rgb="FFFF0000"/>
  </sheetPr>
  <dimension ref="B1:N4"/>
  <sheetViews>
    <sheetView tabSelected="1" view="pageBreakPreview" zoomScaleNormal="100" zoomScaleSheetLayoutView="100" workbookViewId="0">
      <selection activeCell="B1" sqref="B1"/>
    </sheetView>
  </sheetViews>
  <sheetFormatPr defaultRowHeight="13.5" x14ac:dyDescent="0.15"/>
  <cols>
    <col min="1" max="1" width="3.125" style="1" customWidth="1"/>
    <col min="2" max="14" width="6.375" style="1" customWidth="1"/>
    <col min="15" max="16" width="3.125" style="1" customWidth="1"/>
    <col min="17" max="16384" width="9" style="1"/>
  </cols>
  <sheetData>
    <row r="1" spans="2:14" ht="13.5" customHeight="1" thickBot="1" x14ac:dyDescent="0.2"/>
    <row r="2" spans="2:14" ht="39.75" customHeight="1" thickTop="1" thickBot="1" x14ac:dyDescent="0.2">
      <c r="B2" s="3" t="s">
        <v>97</v>
      </c>
      <c r="C2" s="2"/>
      <c r="D2" s="2"/>
      <c r="E2" s="2"/>
      <c r="F2" s="2"/>
      <c r="G2" s="2"/>
      <c r="H2" s="2"/>
      <c r="I2" s="2"/>
      <c r="J2" s="2"/>
      <c r="K2" s="2"/>
      <c r="L2" s="2"/>
      <c r="M2" s="2"/>
      <c r="N2" s="2"/>
    </row>
    <row r="3" spans="2:14" ht="13.5" customHeight="1" thickTop="1" x14ac:dyDescent="0.15"/>
    <row r="4" spans="2:14" ht="13.5" customHeight="1" x14ac:dyDescent="0.15"/>
  </sheetData>
  <phoneticPr fontId="9"/>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66"/>
  <dimension ref="A1:N41"/>
  <sheetViews>
    <sheetView view="pageBreakPreview" zoomScaleNormal="100" zoomScaleSheetLayoutView="100" workbookViewId="0">
      <selection activeCell="F1" sqref="F1"/>
    </sheetView>
  </sheetViews>
  <sheetFormatPr defaultRowHeight="12" x14ac:dyDescent="0.15"/>
  <cols>
    <col min="1" max="1" width="5.25" style="5" bestFit="1" customWidth="1"/>
    <col min="2" max="2" width="9.875" style="5" customWidth="1"/>
    <col min="3" max="3" width="8.625" style="5" customWidth="1"/>
    <col min="4" max="4" width="11.625" style="5" customWidth="1"/>
    <col min="5" max="5" width="8.625" style="5" customWidth="1"/>
    <col min="6" max="6" width="11.625" style="5" customWidth="1"/>
    <col min="7" max="7" width="8.625" style="5" customWidth="1"/>
    <col min="8" max="8" width="11.625" style="5" customWidth="1"/>
    <col min="9" max="9" width="8.625" style="5" customWidth="1"/>
    <col min="10" max="10" width="11.625" style="5" customWidth="1"/>
    <col min="11" max="16384" width="9" style="5"/>
  </cols>
  <sheetData>
    <row r="1" spans="1:14" s="28" customFormat="1" ht="18" customHeight="1" x14ac:dyDescent="0.15">
      <c r="A1" s="42" t="s">
        <v>84</v>
      </c>
      <c r="B1" s="4" t="s">
        <v>95</v>
      </c>
      <c r="C1" s="4"/>
      <c r="D1" s="4"/>
      <c r="E1" s="4"/>
      <c r="F1" s="4"/>
      <c r="G1" s="4"/>
      <c r="H1" s="4"/>
    </row>
    <row r="2" spans="1:14" ht="15" customHeight="1" x14ac:dyDescent="0.15">
      <c r="I2" s="10" t="s">
        <v>68</v>
      </c>
      <c r="J2" s="10"/>
    </row>
    <row r="3" spans="1:14" ht="22.35" customHeight="1" x14ac:dyDescent="0.15">
      <c r="B3" s="118" t="s">
        <v>45</v>
      </c>
      <c r="C3" s="128" t="s">
        <v>1</v>
      </c>
      <c r="D3" s="129"/>
      <c r="E3" s="129"/>
      <c r="F3" s="130"/>
      <c r="G3" s="131" t="s">
        <v>2</v>
      </c>
      <c r="H3" s="131"/>
      <c r="I3" s="131"/>
    </row>
    <row r="4" spans="1:14" ht="22.35" customHeight="1" x14ac:dyDescent="0.15">
      <c r="B4" s="125"/>
      <c r="C4" s="124" t="s">
        <v>46</v>
      </c>
      <c r="D4" s="121" t="s">
        <v>3</v>
      </c>
      <c r="E4" s="123"/>
      <c r="F4" s="142" t="s">
        <v>4</v>
      </c>
      <c r="G4" s="142" t="s">
        <v>46</v>
      </c>
      <c r="H4" s="142" t="s">
        <v>57</v>
      </c>
      <c r="I4" s="126" t="s">
        <v>58</v>
      </c>
    </row>
    <row r="5" spans="1:14" ht="22.35" customHeight="1" x14ac:dyDescent="0.15">
      <c r="B5" s="120"/>
      <c r="C5" s="124"/>
      <c r="D5" s="15" t="s">
        <v>5</v>
      </c>
      <c r="E5" s="33" t="s">
        <v>59</v>
      </c>
      <c r="F5" s="143"/>
      <c r="G5" s="143"/>
      <c r="H5" s="143"/>
      <c r="I5" s="127"/>
    </row>
    <row r="6" spans="1:14" ht="22.35" customHeight="1" x14ac:dyDescent="0.15">
      <c r="B6" s="18" t="s">
        <v>75</v>
      </c>
      <c r="C6" s="29">
        <v>17670</v>
      </c>
      <c r="D6" s="29">
        <v>11202</v>
      </c>
      <c r="E6" s="29">
        <v>92</v>
      </c>
      <c r="F6" s="29">
        <v>6376</v>
      </c>
      <c r="G6" s="29">
        <v>3442</v>
      </c>
      <c r="H6" s="29">
        <v>646</v>
      </c>
      <c r="I6" s="29">
        <v>2796</v>
      </c>
    </row>
    <row r="7" spans="1:14" ht="22.35" customHeight="1" x14ac:dyDescent="0.15">
      <c r="B7" s="18" t="s">
        <v>82</v>
      </c>
      <c r="C7" s="29">
        <v>17352</v>
      </c>
      <c r="D7" s="29">
        <v>10930</v>
      </c>
      <c r="E7" s="30">
        <v>97</v>
      </c>
      <c r="F7" s="29">
        <v>6325</v>
      </c>
      <c r="G7" s="29">
        <v>3609</v>
      </c>
      <c r="H7" s="29">
        <v>644</v>
      </c>
      <c r="I7" s="29">
        <v>2965</v>
      </c>
      <c r="K7" s="13"/>
    </row>
    <row r="8" spans="1:14" s="13" customFormat="1" ht="22.35" customHeight="1" x14ac:dyDescent="0.15">
      <c r="B8" s="18" t="s">
        <v>114</v>
      </c>
      <c r="C8" s="29">
        <v>17235</v>
      </c>
      <c r="D8" s="29">
        <v>10916</v>
      </c>
      <c r="E8" s="30">
        <v>92</v>
      </c>
      <c r="F8" s="29">
        <v>6227</v>
      </c>
      <c r="G8" s="29">
        <v>3750</v>
      </c>
      <c r="H8" s="29">
        <v>641</v>
      </c>
      <c r="I8" s="29">
        <v>3109</v>
      </c>
      <c r="K8" s="5"/>
      <c r="L8" s="5"/>
      <c r="M8" s="5"/>
      <c r="N8" s="5"/>
    </row>
    <row r="9" spans="1:14" s="13" customFormat="1" ht="22.35" customHeight="1" x14ac:dyDescent="0.15">
      <c r="B9" s="18" t="s">
        <v>119</v>
      </c>
      <c r="C9" s="29">
        <v>16941</v>
      </c>
      <c r="D9" s="29">
        <v>10827</v>
      </c>
      <c r="E9" s="30">
        <v>89</v>
      </c>
      <c r="F9" s="29">
        <v>6025</v>
      </c>
      <c r="G9" s="29">
        <v>4123</v>
      </c>
      <c r="H9" s="29">
        <v>693</v>
      </c>
      <c r="I9" s="29">
        <v>3430</v>
      </c>
      <c r="K9" s="5"/>
      <c r="L9" s="5"/>
      <c r="M9" s="5"/>
      <c r="N9" s="5"/>
    </row>
    <row r="10" spans="1:14" s="13" customFormat="1" ht="22.35" customHeight="1" x14ac:dyDescent="0.15">
      <c r="B10" s="97" t="s">
        <v>123</v>
      </c>
      <c r="C10" s="106">
        <v>16458</v>
      </c>
      <c r="D10" s="106">
        <v>10583</v>
      </c>
      <c r="E10" s="108">
        <v>74</v>
      </c>
      <c r="F10" s="106">
        <v>5801</v>
      </c>
      <c r="G10" s="106">
        <v>4074</v>
      </c>
      <c r="H10" s="106">
        <v>737</v>
      </c>
      <c r="I10" s="106">
        <v>3337</v>
      </c>
      <c r="K10" s="5"/>
      <c r="L10" s="5"/>
      <c r="M10" s="5"/>
      <c r="N10" s="5"/>
    </row>
    <row r="11" spans="1:14" ht="18" customHeight="1" x14ac:dyDescent="0.15">
      <c r="B11" s="5" t="s">
        <v>6</v>
      </c>
      <c r="C11" s="19"/>
      <c r="D11" s="19"/>
      <c r="E11" s="19"/>
      <c r="F11" s="19"/>
      <c r="G11" s="19"/>
      <c r="H11" s="19"/>
      <c r="I11" s="20"/>
    </row>
    <row r="12" spans="1:14" ht="18" customHeight="1" x14ac:dyDescent="0.15"/>
    <row r="13" spans="1:14" ht="18" customHeight="1" x14ac:dyDescent="0.15"/>
    <row r="14" spans="1:14" ht="18" customHeight="1" x14ac:dyDescent="0.15">
      <c r="J14" s="41"/>
    </row>
    <row r="15" spans="1:14" s="28" customFormat="1" ht="18" customHeight="1" x14ac:dyDescent="0.15">
      <c r="A15" s="42"/>
      <c r="B15" s="4" t="s">
        <v>96</v>
      </c>
      <c r="C15" s="9"/>
      <c r="D15" s="9"/>
      <c r="E15" s="9"/>
      <c r="F15" s="9"/>
      <c r="G15" s="9"/>
      <c r="I15" s="144"/>
      <c r="J15" s="144"/>
    </row>
    <row r="16" spans="1:14" ht="15" customHeight="1" x14ac:dyDescent="0.15"/>
    <row r="17" spans="1:10" ht="22.35" customHeight="1" x14ac:dyDescent="0.15">
      <c r="B17" s="118" t="s">
        <v>45</v>
      </c>
      <c r="C17" s="121" t="s">
        <v>7</v>
      </c>
      <c r="D17" s="123"/>
      <c r="E17" s="121" t="s">
        <v>8</v>
      </c>
      <c r="F17" s="123"/>
      <c r="G17" s="122" t="s">
        <v>9</v>
      </c>
      <c r="H17" s="122"/>
      <c r="I17" s="121" t="s">
        <v>93</v>
      </c>
      <c r="J17" s="122"/>
    </row>
    <row r="18" spans="1:10" s="6" customFormat="1" ht="22.35" customHeight="1" x14ac:dyDescent="0.15">
      <c r="B18" s="120"/>
      <c r="C18" s="34" t="s">
        <v>62</v>
      </c>
      <c r="D18" s="99" t="s">
        <v>11</v>
      </c>
      <c r="E18" s="34" t="s">
        <v>62</v>
      </c>
      <c r="F18" s="34" t="s">
        <v>11</v>
      </c>
      <c r="G18" s="101" t="s">
        <v>62</v>
      </c>
      <c r="H18" s="99" t="s">
        <v>11</v>
      </c>
      <c r="I18" s="34" t="s">
        <v>62</v>
      </c>
      <c r="J18" s="100" t="s">
        <v>11</v>
      </c>
    </row>
    <row r="19" spans="1:10" s="13" customFormat="1" ht="22.35" customHeight="1" x14ac:dyDescent="0.15">
      <c r="B19" s="18" t="s">
        <v>75</v>
      </c>
      <c r="C19" s="29">
        <v>546</v>
      </c>
      <c r="D19" s="29">
        <v>350448229</v>
      </c>
      <c r="E19" s="29">
        <v>138</v>
      </c>
      <c r="F19" s="29">
        <v>63018004</v>
      </c>
      <c r="G19" s="29">
        <v>82</v>
      </c>
      <c r="H19" s="29">
        <v>20668656</v>
      </c>
      <c r="I19" s="29">
        <v>12</v>
      </c>
      <c r="J19" s="29">
        <v>10715375</v>
      </c>
    </row>
    <row r="20" spans="1:10" s="13" customFormat="1" ht="22.35" customHeight="1" x14ac:dyDescent="0.15">
      <c r="B20" s="18" t="s">
        <v>82</v>
      </c>
      <c r="C20" s="29">
        <v>497</v>
      </c>
      <c r="D20" s="29">
        <v>333542159</v>
      </c>
      <c r="E20" s="29">
        <v>104</v>
      </c>
      <c r="F20" s="29">
        <v>49672112</v>
      </c>
      <c r="G20" s="29">
        <v>65</v>
      </c>
      <c r="H20" s="29">
        <v>16693440</v>
      </c>
      <c r="I20" s="29">
        <v>11</v>
      </c>
      <c r="J20" s="29">
        <v>9751250</v>
      </c>
    </row>
    <row r="21" spans="1:10" s="13" customFormat="1" ht="22.35" customHeight="1" x14ac:dyDescent="0.15">
      <c r="B21" s="18" t="s">
        <v>114</v>
      </c>
      <c r="C21" s="29">
        <v>466</v>
      </c>
      <c r="D21" s="29">
        <v>322090545</v>
      </c>
      <c r="E21" s="29">
        <v>84</v>
      </c>
      <c r="F21" s="29">
        <v>40629104</v>
      </c>
      <c r="G21" s="29">
        <v>55</v>
      </c>
      <c r="H21" s="29">
        <v>14038826</v>
      </c>
      <c r="I21" s="29">
        <v>10</v>
      </c>
      <c r="J21" s="29">
        <v>8794125</v>
      </c>
    </row>
    <row r="22" spans="1:10" s="13" customFormat="1" ht="22.35" customHeight="1" x14ac:dyDescent="0.15">
      <c r="B22" s="18" t="s">
        <v>119</v>
      </c>
      <c r="C22" s="29">
        <v>452</v>
      </c>
      <c r="D22" s="29">
        <v>321781336</v>
      </c>
      <c r="E22" s="29">
        <v>74</v>
      </c>
      <c r="F22" s="29">
        <v>36036752</v>
      </c>
      <c r="G22" s="29">
        <v>44</v>
      </c>
      <c r="H22" s="29">
        <v>11230958</v>
      </c>
      <c r="I22" s="29">
        <v>8</v>
      </c>
      <c r="J22" s="29">
        <v>7028100</v>
      </c>
    </row>
    <row r="23" spans="1:10" s="13" customFormat="1" ht="22.35" customHeight="1" x14ac:dyDescent="0.15">
      <c r="B23" s="97" t="s">
        <v>123</v>
      </c>
      <c r="C23" s="106">
        <f>SUM(E23+G23+I23+C32+E32+G32)</f>
        <v>436</v>
      </c>
      <c r="D23" s="106">
        <f>SUM(F23+H23+J23+D32+F32+H32)</f>
        <v>318965760</v>
      </c>
      <c r="E23" s="106">
        <v>54</v>
      </c>
      <c r="F23" s="106">
        <v>26648615</v>
      </c>
      <c r="G23" s="106">
        <v>29</v>
      </c>
      <c r="H23" s="106">
        <v>7524267</v>
      </c>
      <c r="I23" s="106">
        <v>8</v>
      </c>
      <c r="J23" s="106">
        <v>7000200</v>
      </c>
    </row>
    <row r="24" spans="1:10" ht="18" customHeight="1" x14ac:dyDescent="0.15"/>
    <row r="25" spans="1:10" ht="18" customHeight="1" x14ac:dyDescent="0.15">
      <c r="H25" s="10" t="s">
        <v>64</v>
      </c>
    </row>
    <row r="26" spans="1:10" ht="22.35" customHeight="1" x14ac:dyDescent="0.15">
      <c r="A26" s="40"/>
      <c r="B26" s="119" t="s">
        <v>45</v>
      </c>
      <c r="C26" s="121" t="s">
        <v>52</v>
      </c>
      <c r="D26" s="123"/>
      <c r="E26" s="121" t="s">
        <v>53</v>
      </c>
      <c r="F26" s="123"/>
      <c r="G26" s="121" t="s">
        <v>10</v>
      </c>
      <c r="H26" s="122"/>
    </row>
    <row r="27" spans="1:10" ht="22.35" customHeight="1" x14ac:dyDescent="0.15">
      <c r="B27" s="134"/>
      <c r="C27" s="34" t="s">
        <v>63</v>
      </c>
      <c r="D27" s="34" t="s">
        <v>11</v>
      </c>
      <c r="E27" s="101" t="s">
        <v>63</v>
      </c>
      <c r="F27" s="99" t="s">
        <v>11</v>
      </c>
      <c r="G27" s="34" t="s">
        <v>62</v>
      </c>
      <c r="H27" s="99" t="s">
        <v>11</v>
      </c>
    </row>
    <row r="28" spans="1:10" ht="22.35" customHeight="1" x14ac:dyDescent="0.15">
      <c r="B28" s="18" t="s">
        <v>75</v>
      </c>
      <c r="C28" s="36">
        <v>267</v>
      </c>
      <c r="D28" s="36">
        <v>225055350</v>
      </c>
      <c r="E28" s="36">
        <v>36</v>
      </c>
      <c r="F28" s="36">
        <v>26243201</v>
      </c>
      <c r="G28" s="29">
        <v>11</v>
      </c>
      <c r="H28" s="29">
        <v>4747643</v>
      </c>
    </row>
    <row r="29" spans="1:10" ht="22.35" customHeight="1" x14ac:dyDescent="0.15">
      <c r="B29" s="18" t="s">
        <v>82</v>
      </c>
      <c r="C29" s="36">
        <v>263</v>
      </c>
      <c r="D29" s="36">
        <v>219976675</v>
      </c>
      <c r="E29" s="36">
        <v>45</v>
      </c>
      <c r="F29" s="36">
        <v>33504300</v>
      </c>
      <c r="G29" s="29">
        <v>9</v>
      </c>
      <c r="H29" s="29">
        <v>3944382</v>
      </c>
    </row>
    <row r="30" spans="1:10" ht="22.35" customHeight="1" x14ac:dyDescent="0.15">
      <c r="B30" s="18" t="s">
        <v>114</v>
      </c>
      <c r="C30" s="36">
        <v>270</v>
      </c>
      <c r="D30" s="36">
        <v>225507725</v>
      </c>
      <c r="E30" s="36">
        <v>38</v>
      </c>
      <c r="F30" s="36">
        <v>29276999</v>
      </c>
      <c r="G30" s="29">
        <v>9</v>
      </c>
      <c r="H30" s="29">
        <v>3843766</v>
      </c>
    </row>
    <row r="31" spans="1:10" ht="22.35" customHeight="1" x14ac:dyDescent="0.15">
      <c r="B31" s="18" t="s">
        <v>119</v>
      </c>
      <c r="C31" s="29">
        <v>282</v>
      </c>
      <c r="D31" s="38">
        <v>236911275</v>
      </c>
      <c r="E31" s="29">
        <v>34</v>
      </c>
      <c r="F31" s="38">
        <v>26230901</v>
      </c>
      <c r="G31" s="29">
        <v>10</v>
      </c>
      <c r="H31" s="38">
        <v>4343350</v>
      </c>
    </row>
    <row r="32" spans="1:10" ht="22.35" customHeight="1" x14ac:dyDescent="0.15">
      <c r="B32" s="97" t="s">
        <v>123</v>
      </c>
      <c r="C32" s="106">
        <v>292</v>
      </c>
      <c r="D32" s="106">
        <v>242552500</v>
      </c>
      <c r="E32" s="106">
        <v>37</v>
      </c>
      <c r="F32" s="106">
        <v>28225798</v>
      </c>
      <c r="G32" s="106">
        <v>16</v>
      </c>
      <c r="H32" s="107">
        <v>7014380</v>
      </c>
    </row>
    <row r="33" spans="2:10" s="13" customFormat="1" ht="18" customHeight="1" x14ac:dyDescent="0.15">
      <c r="B33" s="5" t="s">
        <v>6</v>
      </c>
      <c r="C33" s="5"/>
    </row>
    <row r="34" spans="2:10" ht="18" customHeight="1" x14ac:dyDescent="0.15">
      <c r="B34" s="5" t="s">
        <v>69</v>
      </c>
    </row>
    <row r="35" spans="2:10" ht="15" customHeight="1" x14ac:dyDescent="0.15">
      <c r="B35" s="5" t="s">
        <v>125</v>
      </c>
    </row>
    <row r="37" spans="2:10" x14ac:dyDescent="0.15">
      <c r="J37" s="5" t="s">
        <v>67</v>
      </c>
    </row>
    <row r="41" spans="2:10" x14ac:dyDescent="0.15">
      <c r="C41" s="14"/>
    </row>
  </sheetData>
  <mergeCells count="19">
    <mergeCell ref="C26:D26"/>
    <mergeCell ref="C3:F3"/>
    <mergeCell ref="G3:I3"/>
    <mergeCell ref="B26:B27"/>
    <mergeCell ref="C17:D17"/>
    <mergeCell ref="E17:F17"/>
    <mergeCell ref="I17:J17"/>
    <mergeCell ref="D4:E4"/>
    <mergeCell ref="H4:H5"/>
    <mergeCell ref="I4:I5"/>
    <mergeCell ref="B17:B18"/>
    <mergeCell ref="G17:H17"/>
    <mergeCell ref="I15:J15"/>
    <mergeCell ref="F4:F5"/>
    <mergeCell ref="G4:G5"/>
    <mergeCell ref="B3:B5"/>
    <mergeCell ref="C4:C5"/>
    <mergeCell ref="G26:H26"/>
    <mergeCell ref="E26:F26"/>
  </mergeCells>
  <phoneticPr fontId="9"/>
  <hyperlinks>
    <hyperlink ref="A1" location="目次!C149" display="目次" xr:uid="{00000000-0004-0000-5F00-000000000000}"/>
  </hyperlinks>
  <printOptions horizontalCentered="1"/>
  <pageMargins left="0.70866141732283472" right="0.70866141732283472" top="0.98425196850393704" bottom="0.98425196850393704" header="0.51181102362204722" footer="0.51181102362204722"/>
  <pageSetup paperSize="9" scale="95" firstPageNumber="4294963191" fitToWidth="2" orientation="portrait" r:id="rId1"/>
  <headerFooter alignWithMargins="0">
    <oddHeader xml:space="preserve">&amp;R&amp;"ＭＳ Ｐ明朝,斜体"&amp;10
</oddHeader>
    <oddFooter>&amp;C&amp;"ＭＳ Ｐ明朝,標準"&amp;A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3"/>
  <dimension ref="A1:I27"/>
  <sheetViews>
    <sheetView view="pageBreakPreview" zoomScaleNormal="100" zoomScaleSheetLayoutView="100" workbookViewId="0">
      <selection activeCell="E1" sqref="E1"/>
    </sheetView>
  </sheetViews>
  <sheetFormatPr defaultRowHeight="12" x14ac:dyDescent="0.15"/>
  <cols>
    <col min="1" max="1" width="5.25" style="5" bestFit="1" customWidth="1"/>
    <col min="2" max="2" width="11.625" style="5" customWidth="1"/>
    <col min="3" max="8" width="12.875" style="5" customWidth="1"/>
    <col min="9" max="16384" width="9" style="5"/>
  </cols>
  <sheetData>
    <row r="1" spans="1:9" s="28" customFormat="1" ht="18" customHeight="1" x14ac:dyDescent="0.15">
      <c r="A1" s="42" t="s">
        <v>84</v>
      </c>
      <c r="B1" s="4" t="s">
        <v>103</v>
      </c>
      <c r="C1" s="4"/>
      <c r="D1" s="9"/>
      <c r="E1" s="9"/>
      <c r="F1" s="9"/>
      <c r="G1" s="9"/>
      <c r="H1" s="9"/>
    </row>
    <row r="2" spans="1:9" ht="15" customHeight="1" x14ac:dyDescent="0.15"/>
    <row r="3" spans="1:9" ht="23.25" customHeight="1" x14ac:dyDescent="0.15">
      <c r="B3" s="119" t="s">
        <v>85</v>
      </c>
      <c r="C3" s="121" t="s">
        <v>7</v>
      </c>
      <c r="D3" s="123"/>
      <c r="E3" s="121" t="s">
        <v>12</v>
      </c>
      <c r="F3" s="123"/>
      <c r="G3" s="121" t="s">
        <v>54</v>
      </c>
      <c r="H3" s="122"/>
    </row>
    <row r="4" spans="1:9" s="6" customFormat="1" ht="23.25" customHeight="1" x14ac:dyDescent="0.15">
      <c r="B4" s="134"/>
      <c r="C4" s="34" t="s">
        <v>63</v>
      </c>
      <c r="D4" s="99" t="s">
        <v>11</v>
      </c>
      <c r="E4" s="34" t="s">
        <v>63</v>
      </c>
      <c r="F4" s="34" t="s">
        <v>11</v>
      </c>
      <c r="G4" s="101" t="s">
        <v>63</v>
      </c>
      <c r="H4" s="99" t="s">
        <v>13</v>
      </c>
    </row>
    <row r="5" spans="1:9" s="13" customFormat="1" ht="23.25" customHeight="1" x14ac:dyDescent="0.15">
      <c r="B5" s="18" t="s">
        <v>75</v>
      </c>
      <c r="C5" s="29">
        <v>19163</v>
      </c>
      <c r="D5" s="29">
        <v>12241865011</v>
      </c>
      <c r="E5" s="29">
        <v>18430</v>
      </c>
      <c r="F5" s="29">
        <v>11623249435</v>
      </c>
      <c r="G5" s="29">
        <v>180</v>
      </c>
      <c r="H5" s="29">
        <v>149961325</v>
      </c>
    </row>
    <row r="6" spans="1:9" s="13" customFormat="1" ht="23.25" customHeight="1" x14ac:dyDescent="0.15">
      <c r="B6" s="18" t="s">
        <v>82</v>
      </c>
      <c r="C6" s="29">
        <v>19456</v>
      </c>
      <c r="D6" s="29">
        <v>12435245988</v>
      </c>
      <c r="E6" s="29">
        <v>18705</v>
      </c>
      <c r="F6" s="29">
        <v>11797982313</v>
      </c>
      <c r="G6" s="29">
        <v>187</v>
      </c>
      <c r="H6" s="29">
        <v>156802200</v>
      </c>
    </row>
    <row r="7" spans="1:9" s="13" customFormat="1" ht="23.25" customHeight="1" x14ac:dyDescent="0.15">
      <c r="B7" s="18" t="s">
        <v>98</v>
      </c>
      <c r="C7" s="29">
        <v>19579</v>
      </c>
      <c r="D7" s="29">
        <v>12558432157</v>
      </c>
      <c r="E7" s="29">
        <v>18816</v>
      </c>
      <c r="F7" s="29">
        <v>11908774284</v>
      </c>
      <c r="G7" s="29">
        <v>196</v>
      </c>
      <c r="H7" s="29">
        <v>165839000</v>
      </c>
    </row>
    <row r="8" spans="1:9" s="13" customFormat="1" ht="23.25" customHeight="1" x14ac:dyDescent="0.15">
      <c r="B8" s="18" t="s">
        <v>113</v>
      </c>
      <c r="C8" s="29">
        <v>19698</v>
      </c>
      <c r="D8" s="29">
        <v>12638102438</v>
      </c>
      <c r="E8" s="29">
        <v>18902</v>
      </c>
      <c r="F8" s="29">
        <v>11961813838</v>
      </c>
      <c r="G8" s="29">
        <v>207</v>
      </c>
      <c r="H8" s="29">
        <v>174123725</v>
      </c>
    </row>
    <row r="9" spans="1:9" s="13" customFormat="1" ht="23.25" customHeight="1" x14ac:dyDescent="0.15">
      <c r="B9" s="97" t="s">
        <v>117</v>
      </c>
      <c r="C9" s="106">
        <f>SUM(E9+G9+C19+E19)</f>
        <v>19705</v>
      </c>
      <c r="D9" s="106">
        <f>SUM(F9+H9+D19+F19)</f>
        <v>12603412766</v>
      </c>
      <c r="E9" s="106">
        <v>18868</v>
      </c>
      <c r="F9" s="106">
        <v>11895021766</v>
      </c>
      <c r="G9" s="106">
        <v>232</v>
      </c>
      <c r="H9" s="106">
        <v>195789100</v>
      </c>
    </row>
    <row r="10" spans="1:9" s="13" customFormat="1" ht="23.25" customHeight="1" x14ac:dyDescent="0.15">
      <c r="B10" s="68"/>
      <c r="C10" s="69"/>
      <c r="D10" s="69"/>
      <c r="E10" s="69"/>
      <c r="F10" s="69"/>
      <c r="G10" s="69"/>
      <c r="H10" s="69"/>
    </row>
    <row r="11" spans="1:9" s="13" customFormat="1" ht="23.25" customHeight="1" x14ac:dyDescent="0.15">
      <c r="B11" s="22"/>
      <c r="C11" s="44"/>
      <c r="D11" s="44"/>
      <c r="E11" s="44"/>
      <c r="F11" s="44"/>
      <c r="G11" s="44"/>
      <c r="H11" s="44"/>
    </row>
    <row r="12" spans="1:9" ht="23.25" customHeight="1" x14ac:dyDescent="0.15">
      <c r="F12" s="10" t="s">
        <v>64</v>
      </c>
    </row>
    <row r="13" spans="1:9" ht="23.25" customHeight="1" x14ac:dyDescent="0.15">
      <c r="A13" s="40"/>
      <c r="B13" s="119" t="s">
        <v>85</v>
      </c>
      <c r="C13" s="121" t="s">
        <v>66</v>
      </c>
      <c r="D13" s="123"/>
      <c r="E13" s="121" t="s">
        <v>55</v>
      </c>
      <c r="F13" s="122"/>
      <c r="G13" s="27"/>
      <c r="I13" s="27"/>
    </row>
    <row r="14" spans="1:9" ht="23.25" customHeight="1" x14ac:dyDescent="0.15">
      <c r="B14" s="134"/>
      <c r="C14" s="34" t="s">
        <v>63</v>
      </c>
      <c r="D14" s="101" t="s">
        <v>11</v>
      </c>
      <c r="E14" s="34" t="s">
        <v>63</v>
      </c>
      <c r="F14" s="99" t="s">
        <v>11</v>
      </c>
    </row>
    <row r="15" spans="1:9" ht="23.25" customHeight="1" x14ac:dyDescent="0.15">
      <c r="B15" s="18" t="s">
        <v>75</v>
      </c>
      <c r="C15" s="30">
        <v>443</v>
      </c>
      <c r="D15" s="30">
        <v>379762250</v>
      </c>
      <c r="E15" s="29">
        <v>110</v>
      </c>
      <c r="F15" s="38">
        <v>88892001</v>
      </c>
    </row>
    <row r="16" spans="1:9" ht="23.25" customHeight="1" x14ac:dyDescent="0.15">
      <c r="B16" s="18" t="s">
        <v>121</v>
      </c>
      <c r="C16" s="30">
        <v>461</v>
      </c>
      <c r="D16" s="30">
        <v>395841475</v>
      </c>
      <c r="E16" s="29">
        <v>103</v>
      </c>
      <c r="F16" s="38">
        <v>84620000</v>
      </c>
    </row>
    <row r="17" spans="2:6" ht="23.25" customHeight="1" x14ac:dyDescent="0.15">
      <c r="B17" s="18" t="s">
        <v>122</v>
      </c>
      <c r="C17" s="30">
        <v>465</v>
      </c>
      <c r="D17" s="30">
        <v>399553975</v>
      </c>
      <c r="E17" s="29">
        <v>102</v>
      </c>
      <c r="F17" s="38">
        <v>84264898</v>
      </c>
    </row>
    <row r="18" spans="2:6" ht="23.25" customHeight="1" x14ac:dyDescent="0.15">
      <c r="B18" s="18" t="s">
        <v>119</v>
      </c>
      <c r="C18" s="30">
        <v>483</v>
      </c>
      <c r="D18" s="30">
        <v>414250475</v>
      </c>
      <c r="E18" s="29">
        <v>106</v>
      </c>
      <c r="F18" s="38">
        <v>87914400</v>
      </c>
    </row>
    <row r="19" spans="2:6" ht="23.25" customHeight="1" x14ac:dyDescent="0.15">
      <c r="B19" s="97" t="s">
        <v>123</v>
      </c>
      <c r="C19" s="108">
        <v>499</v>
      </c>
      <c r="D19" s="108">
        <v>425633900</v>
      </c>
      <c r="E19" s="106">
        <v>106</v>
      </c>
      <c r="F19" s="107">
        <v>86968000</v>
      </c>
    </row>
    <row r="20" spans="2:6" ht="23.25" customHeight="1" x14ac:dyDescent="0.15">
      <c r="B20" s="5" t="s">
        <v>6</v>
      </c>
    </row>
    <row r="21" spans="2:6" ht="14.25" customHeight="1" x14ac:dyDescent="0.15">
      <c r="B21" s="5" t="s">
        <v>126</v>
      </c>
    </row>
    <row r="22" spans="2:6" ht="14.25" customHeight="1" x14ac:dyDescent="0.15">
      <c r="B22" s="5" t="s">
        <v>110</v>
      </c>
    </row>
    <row r="23" spans="2:6" ht="14.25" customHeight="1" x14ac:dyDescent="0.15">
      <c r="B23" s="5" t="s">
        <v>111</v>
      </c>
    </row>
    <row r="27" spans="2:6" x14ac:dyDescent="0.15">
      <c r="E27" s="14"/>
    </row>
  </sheetData>
  <mergeCells count="7">
    <mergeCell ref="C3:D3"/>
    <mergeCell ref="E3:F3"/>
    <mergeCell ref="G3:H3"/>
    <mergeCell ref="B13:B14"/>
    <mergeCell ref="C13:D13"/>
    <mergeCell ref="E13:F13"/>
    <mergeCell ref="B3:B4"/>
  </mergeCells>
  <phoneticPr fontId="9"/>
  <hyperlinks>
    <hyperlink ref="A1" location="目次!C149" display="目次" xr:uid="{00000000-0004-0000-6000-000000000000}"/>
  </hyperlinks>
  <printOptions horizontalCentered="1"/>
  <pageMargins left="0.70866141732283472" right="0.70866141732283472" top="0.98425196850393704" bottom="0.98425196850393704" header="0.51181102362204722" footer="0.51181102362204722"/>
  <pageSetup paperSize="9" firstPageNumber="4294963191" fitToWidth="2" orientation="portrait" r:id="rId1"/>
  <headerFooter differentOddEven="1" alignWithMargins="0">
    <oddFooter>&amp;C&amp;"ＭＳ Ｐ明朝,標準"&amp;A</oddFooter>
    <evenHeader>&amp;R&amp;"ＭＳ Ｐ明朝,斜体"厚　　　生</evenHeader>
    <evenFooter>&amp;C－109－</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22"/>
  <dimension ref="A1:U52"/>
  <sheetViews>
    <sheetView view="pageBreakPreview" zoomScaleNormal="100" zoomScaleSheetLayoutView="100" workbookViewId="0">
      <selection activeCell="F1" sqref="F1"/>
    </sheetView>
  </sheetViews>
  <sheetFormatPr defaultColWidth="9.25" defaultRowHeight="12" x14ac:dyDescent="0.15"/>
  <cols>
    <col min="1" max="1" width="5.5" style="5" bestFit="1" customWidth="1"/>
    <col min="2" max="2" width="8.625" style="5" customWidth="1"/>
    <col min="3" max="12" width="8" style="5" customWidth="1"/>
    <col min="13" max="13" width="9.25" style="5" bestFit="1"/>
    <col min="14" max="16384" width="9.25" style="5"/>
  </cols>
  <sheetData>
    <row r="1" spans="1:12" s="28" customFormat="1" ht="18" customHeight="1" x14ac:dyDescent="0.15">
      <c r="A1" s="42" t="s">
        <v>84</v>
      </c>
      <c r="B1" s="4" t="s">
        <v>104</v>
      </c>
      <c r="C1" s="4"/>
      <c r="D1" s="4"/>
      <c r="E1" s="4"/>
      <c r="F1" s="4"/>
      <c r="G1" s="4"/>
      <c r="H1" s="4"/>
      <c r="I1" s="4"/>
      <c r="J1" s="4"/>
      <c r="K1" s="4"/>
      <c r="L1" s="4"/>
    </row>
    <row r="2" spans="1:12" ht="9.75" customHeight="1" x14ac:dyDescent="0.15">
      <c r="B2" s="46"/>
      <c r="C2" s="46"/>
      <c r="D2" s="46"/>
      <c r="E2" s="46"/>
      <c r="F2" s="46"/>
      <c r="G2" s="46"/>
      <c r="H2" s="46"/>
      <c r="I2" s="46"/>
      <c r="J2" s="46"/>
      <c r="K2" s="46"/>
    </row>
    <row r="3" spans="1:12" ht="14.85" customHeight="1" x14ac:dyDescent="0.15">
      <c r="B3" s="31" t="s">
        <v>85</v>
      </c>
      <c r="C3" s="17" t="s">
        <v>48</v>
      </c>
      <c r="D3" s="17" t="s">
        <v>14</v>
      </c>
      <c r="E3" s="17" t="s">
        <v>15</v>
      </c>
      <c r="F3" s="17" t="s">
        <v>16</v>
      </c>
      <c r="G3" s="17" t="s">
        <v>17</v>
      </c>
      <c r="H3" s="17" t="s">
        <v>18</v>
      </c>
      <c r="I3" s="17" t="s">
        <v>19</v>
      </c>
      <c r="J3" s="17" t="s">
        <v>20</v>
      </c>
      <c r="K3" s="39" t="s">
        <v>21</v>
      </c>
      <c r="L3" s="39" t="s">
        <v>22</v>
      </c>
    </row>
    <row r="4" spans="1:12" ht="14.85" customHeight="1" x14ac:dyDescent="0.15">
      <c r="B4" s="52"/>
      <c r="C4" s="145" t="s">
        <v>23</v>
      </c>
      <c r="D4" s="146"/>
      <c r="E4" s="146"/>
      <c r="F4" s="146"/>
      <c r="G4" s="146"/>
      <c r="H4" s="147"/>
      <c r="I4" s="145" t="s">
        <v>51</v>
      </c>
      <c r="J4" s="146"/>
      <c r="K4" s="146"/>
      <c r="L4" s="146"/>
    </row>
    <row r="5" spans="1:12" ht="14.85" customHeight="1" x14ac:dyDescent="0.15">
      <c r="B5" s="18" t="s">
        <v>75</v>
      </c>
      <c r="C5" s="53">
        <v>1321</v>
      </c>
      <c r="D5" s="54">
        <v>1131</v>
      </c>
      <c r="E5" s="54">
        <v>1177</v>
      </c>
      <c r="F5" s="54">
        <v>70</v>
      </c>
      <c r="G5" s="54">
        <v>1096</v>
      </c>
      <c r="H5" s="55">
        <v>289</v>
      </c>
      <c r="I5" s="56" t="s">
        <v>49</v>
      </c>
      <c r="J5" s="54">
        <v>273</v>
      </c>
      <c r="K5" s="54">
        <v>41</v>
      </c>
      <c r="L5" s="57">
        <v>1</v>
      </c>
    </row>
    <row r="6" spans="1:12" ht="14.85" customHeight="1" x14ac:dyDescent="0.15">
      <c r="B6" s="18" t="s">
        <v>82</v>
      </c>
      <c r="C6" s="56">
        <v>1256</v>
      </c>
      <c r="D6" s="58">
        <v>1074</v>
      </c>
      <c r="E6" s="58">
        <v>1129</v>
      </c>
      <c r="F6" s="58">
        <v>57</v>
      </c>
      <c r="G6" s="58">
        <v>1049</v>
      </c>
      <c r="H6" s="59">
        <v>298</v>
      </c>
      <c r="I6" s="56" t="s">
        <v>49</v>
      </c>
      <c r="J6" s="58">
        <v>198</v>
      </c>
      <c r="K6" s="58">
        <v>61</v>
      </c>
      <c r="L6" s="60">
        <v>1</v>
      </c>
    </row>
    <row r="7" spans="1:12" s="13" customFormat="1" ht="14.85" customHeight="1" x14ac:dyDescent="0.15">
      <c r="B7" s="18" t="s">
        <v>98</v>
      </c>
      <c r="C7" s="56">
        <v>1215</v>
      </c>
      <c r="D7" s="58">
        <v>1037</v>
      </c>
      <c r="E7" s="58">
        <v>1089</v>
      </c>
      <c r="F7" s="58">
        <v>58</v>
      </c>
      <c r="G7" s="58">
        <v>999</v>
      </c>
      <c r="H7" s="59">
        <v>304</v>
      </c>
      <c r="I7" s="56" t="s">
        <v>49</v>
      </c>
      <c r="J7" s="58">
        <v>126</v>
      </c>
      <c r="K7" s="58">
        <v>73</v>
      </c>
      <c r="L7" s="60">
        <v>12</v>
      </c>
    </row>
    <row r="8" spans="1:12" s="13" customFormat="1" ht="14.85" customHeight="1" x14ac:dyDescent="0.15">
      <c r="B8" s="86" t="s">
        <v>113</v>
      </c>
      <c r="C8" s="56">
        <v>1213</v>
      </c>
      <c r="D8" s="58">
        <v>1035</v>
      </c>
      <c r="E8" s="58">
        <v>1089</v>
      </c>
      <c r="F8" s="58">
        <v>45</v>
      </c>
      <c r="G8" s="58">
        <v>1001</v>
      </c>
      <c r="H8" s="63">
        <v>301</v>
      </c>
      <c r="I8" s="56" t="s">
        <v>49</v>
      </c>
      <c r="J8" s="58">
        <v>148</v>
      </c>
      <c r="K8" s="58">
        <v>73</v>
      </c>
      <c r="L8" s="63">
        <v>69</v>
      </c>
    </row>
    <row r="9" spans="1:12" s="13" customFormat="1" ht="14.85" customHeight="1" x14ac:dyDescent="0.15">
      <c r="B9" s="97" t="s">
        <v>117</v>
      </c>
      <c r="C9" s="74">
        <v>1228</v>
      </c>
      <c r="D9" s="75">
        <v>1052</v>
      </c>
      <c r="E9" s="75">
        <v>1106</v>
      </c>
      <c r="F9" s="75">
        <v>41</v>
      </c>
      <c r="G9" s="75">
        <v>1008</v>
      </c>
      <c r="H9" s="89">
        <v>306</v>
      </c>
      <c r="I9" s="74" t="s">
        <v>0</v>
      </c>
      <c r="J9" s="75">
        <v>204</v>
      </c>
      <c r="K9" s="75">
        <v>68</v>
      </c>
      <c r="L9" s="76">
        <v>103</v>
      </c>
    </row>
    <row r="10" spans="1:12" ht="14.85" customHeight="1" x14ac:dyDescent="0.15">
      <c r="B10" s="52"/>
      <c r="C10" s="149" t="s">
        <v>24</v>
      </c>
      <c r="D10" s="137"/>
      <c r="E10" s="137"/>
      <c r="F10" s="137"/>
      <c r="G10" s="137"/>
      <c r="H10" s="137"/>
      <c r="I10" s="137"/>
      <c r="J10" s="137"/>
      <c r="K10" s="137"/>
      <c r="L10" s="137"/>
    </row>
    <row r="11" spans="1:12" s="13" customFormat="1" ht="14.85" customHeight="1" x14ac:dyDescent="0.15">
      <c r="B11" s="18" t="s">
        <v>75</v>
      </c>
      <c r="C11" s="56">
        <v>1020</v>
      </c>
      <c r="D11" s="58">
        <v>866</v>
      </c>
      <c r="E11" s="58">
        <v>905</v>
      </c>
      <c r="F11" s="58">
        <v>50</v>
      </c>
      <c r="G11" s="58">
        <v>894</v>
      </c>
      <c r="H11" s="59">
        <v>278</v>
      </c>
      <c r="I11" s="95"/>
      <c r="J11" s="96"/>
      <c r="K11" s="96"/>
      <c r="L11" s="96"/>
    </row>
    <row r="12" spans="1:12" s="13" customFormat="1" ht="14.85" customHeight="1" x14ac:dyDescent="0.15">
      <c r="B12" s="18" t="s">
        <v>82</v>
      </c>
      <c r="C12" s="56">
        <v>994</v>
      </c>
      <c r="D12" s="58">
        <v>847</v>
      </c>
      <c r="E12" s="58">
        <v>886</v>
      </c>
      <c r="F12" s="58">
        <v>40</v>
      </c>
      <c r="G12" s="58">
        <v>874</v>
      </c>
      <c r="H12" s="59">
        <v>289</v>
      </c>
      <c r="I12" s="95"/>
      <c r="J12" s="96"/>
      <c r="K12" s="96"/>
      <c r="L12" s="96"/>
    </row>
    <row r="13" spans="1:12" s="13" customFormat="1" ht="14.85" customHeight="1" x14ac:dyDescent="0.15">
      <c r="B13" s="10" t="s">
        <v>114</v>
      </c>
      <c r="C13" s="62">
        <v>983</v>
      </c>
      <c r="D13" s="58">
        <v>835</v>
      </c>
      <c r="E13" s="63">
        <v>877</v>
      </c>
      <c r="F13" s="58">
        <v>40</v>
      </c>
      <c r="G13" s="63">
        <v>853</v>
      </c>
      <c r="H13" s="59">
        <v>295</v>
      </c>
      <c r="I13" s="95"/>
      <c r="J13" s="96"/>
      <c r="K13" s="96"/>
      <c r="L13" s="96"/>
    </row>
    <row r="14" spans="1:12" s="13" customFormat="1" ht="14.85" customHeight="1" x14ac:dyDescent="0.15">
      <c r="B14" s="86" t="s">
        <v>119</v>
      </c>
      <c r="C14" s="62">
        <v>991</v>
      </c>
      <c r="D14" s="58">
        <v>840</v>
      </c>
      <c r="E14" s="63">
        <v>885</v>
      </c>
      <c r="F14" s="58">
        <v>33</v>
      </c>
      <c r="G14" s="63">
        <v>858</v>
      </c>
      <c r="H14" s="59">
        <v>292</v>
      </c>
      <c r="I14" s="95"/>
      <c r="J14" s="96"/>
      <c r="K14" s="96"/>
      <c r="L14" s="96"/>
    </row>
    <row r="15" spans="1:12" s="13" customFormat="1" ht="14.85" customHeight="1" x14ac:dyDescent="0.15">
      <c r="B15" s="94" t="s">
        <v>123</v>
      </c>
      <c r="C15" s="74">
        <v>1000</v>
      </c>
      <c r="D15" s="75">
        <v>852</v>
      </c>
      <c r="E15" s="75">
        <v>896</v>
      </c>
      <c r="F15" s="75">
        <v>26</v>
      </c>
      <c r="G15" s="75">
        <v>864</v>
      </c>
      <c r="H15" s="89">
        <v>297</v>
      </c>
      <c r="I15" s="102"/>
      <c r="J15" s="61"/>
      <c r="K15" s="61"/>
      <c r="L15" s="61"/>
    </row>
    <row r="16" spans="1:12" ht="14.85" customHeight="1" x14ac:dyDescent="0.15">
      <c r="B16" s="52"/>
      <c r="C16" s="149" t="s">
        <v>25</v>
      </c>
      <c r="D16" s="137"/>
      <c r="E16" s="137"/>
      <c r="F16" s="137"/>
      <c r="G16" s="137"/>
      <c r="H16" s="137"/>
      <c r="I16" s="137"/>
      <c r="J16" s="137"/>
      <c r="K16" s="137"/>
      <c r="L16" s="137"/>
    </row>
    <row r="17" spans="2:21" ht="14.85" customHeight="1" x14ac:dyDescent="0.15">
      <c r="B17" s="18" t="s">
        <v>75</v>
      </c>
      <c r="C17" s="56">
        <v>2567761</v>
      </c>
      <c r="D17" s="58">
        <v>743898</v>
      </c>
      <c r="E17" s="58">
        <v>476608</v>
      </c>
      <c r="F17" s="58">
        <v>8188</v>
      </c>
      <c r="G17" s="58">
        <v>1239063</v>
      </c>
      <c r="H17" s="58">
        <v>87852</v>
      </c>
      <c r="I17" s="64" t="s">
        <v>49</v>
      </c>
      <c r="J17" s="58">
        <v>3112</v>
      </c>
      <c r="K17" s="58">
        <v>5725</v>
      </c>
      <c r="L17" s="60">
        <v>2089</v>
      </c>
    </row>
    <row r="18" spans="2:21" ht="14.85" customHeight="1" x14ac:dyDescent="0.15">
      <c r="B18" s="18" t="s">
        <v>82</v>
      </c>
      <c r="C18" s="56">
        <v>2581767</v>
      </c>
      <c r="D18" s="58">
        <v>712146</v>
      </c>
      <c r="E18" s="58">
        <v>461040</v>
      </c>
      <c r="F18" s="58">
        <v>5676</v>
      </c>
      <c r="G18" s="58">
        <v>1292300</v>
      </c>
      <c r="H18" s="58">
        <v>96431</v>
      </c>
      <c r="I18" s="64" t="s">
        <v>49</v>
      </c>
      <c r="J18" s="58">
        <v>1731</v>
      </c>
      <c r="K18" s="58">
        <v>9386</v>
      </c>
      <c r="L18" s="60">
        <v>2115</v>
      </c>
    </row>
    <row r="19" spans="2:21" s="13" customFormat="1" ht="14.85" customHeight="1" x14ac:dyDescent="0.15">
      <c r="B19" s="18" t="s">
        <v>98</v>
      </c>
      <c r="C19" s="56">
        <v>2368105</v>
      </c>
      <c r="D19" s="58">
        <v>693919</v>
      </c>
      <c r="E19" s="58">
        <v>454466</v>
      </c>
      <c r="F19" s="58">
        <v>5404</v>
      </c>
      <c r="G19" s="58">
        <v>1110328</v>
      </c>
      <c r="H19" s="58">
        <v>88632</v>
      </c>
      <c r="I19" s="64" t="s">
        <v>49</v>
      </c>
      <c r="J19" s="58">
        <v>1680</v>
      </c>
      <c r="K19" s="58">
        <v>10832</v>
      </c>
      <c r="L19" s="60">
        <v>2291</v>
      </c>
    </row>
    <row r="20" spans="2:21" s="13" customFormat="1" ht="14.85" customHeight="1" x14ac:dyDescent="0.15">
      <c r="B20" s="10" t="s">
        <v>119</v>
      </c>
      <c r="C20" s="62">
        <v>2507223</v>
      </c>
      <c r="D20" s="58">
        <v>685556</v>
      </c>
      <c r="E20" s="58">
        <v>456721</v>
      </c>
      <c r="F20" s="103">
        <v>5070</v>
      </c>
      <c r="G20" s="58">
        <v>1256210</v>
      </c>
      <c r="H20" s="58">
        <v>87547</v>
      </c>
      <c r="I20" s="64" t="s">
        <v>49</v>
      </c>
      <c r="J20" s="103">
        <v>1434</v>
      </c>
      <c r="K20" s="58">
        <v>11307</v>
      </c>
      <c r="L20" s="63">
        <v>3377</v>
      </c>
    </row>
    <row r="21" spans="2:21" s="13" customFormat="1" ht="14.85" customHeight="1" x14ac:dyDescent="0.15">
      <c r="B21" s="97" t="s">
        <v>123</v>
      </c>
      <c r="C21" s="74">
        <v>2456511</v>
      </c>
      <c r="D21" s="75">
        <v>693172</v>
      </c>
      <c r="E21" s="75">
        <v>467512</v>
      </c>
      <c r="F21" s="75">
        <v>4583</v>
      </c>
      <c r="G21" s="75">
        <v>1187865</v>
      </c>
      <c r="H21" s="75">
        <v>87611</v>
      </c>
      <c r="I21" s="75" t="s">
        <v>0</v>
      </c>
      <c r="J21" s="75">
        <v>2153</v>
      </c>
      <c r="K21" s="75">
        <v>9126</v>
      </c>
      <c r="L21" s="76">
        <v>4491</v>
      </c>
    </row>
    <row r="22" spans="2:21" ht="14.85" customHeight="1" x14ac:dyDescent="0.15">
      <c r="B22" s="52"/>
      <c r="C22" s="148" t="s">
        <v>26</v>
      </c>
      <c r="D22" s="137"/>
      <c r="E22" s="137"/>
      <c r="F22" s="137"/>
      <c r="G22" s="137"/>
      <c r="H22" s="137"/>
      <c r="I22" s="137"/>
      <c r="J22" s="137"/>
      <c r="K22" s="137"/>
      <c r="L22" s="137"/>
    </row>
    <row r="23" spans="2:21" ht="14.85" customHeight="1" x14ac:dyDescent="0.15">
      <c r="B23" s="18" t="s">
        <v>75</v>
      </c>
      <c r="C23" s="53">
        <v>1943801</v>
      </c>
      <c r="D23" s="54">
        <v>657735</v>
      </c>
      <c r="E23" s="54">
        <v>404935</v>
      </c>
      <c r="F23" s="54">
        <v>116975</v>
      </c>
      <c r="G23" s="54">
        <v>1130532</v>
      </c>
      <c r="H23" s="54">
        <v>303985</v>
      </c>
      <c r="I23" s="58" t="s">
        <v>49</v>
      </c>
      <c r="J23" s="54">
        <v>11400</v>
      </c>
      <c r="K23" s="54">
        <v>139635</v>
      </c>
      <c r="L23" s="57">
        <v>2089300</v>
      </c>
    </row>
    <row r="24" spans="2:21" ht="14.85" customHeight="1" x14ac:dyDescent="0.15">
      <c r="B24" s="18" t="s">
        <v>82</v>
      </c>
      <c r="C24" s="53">
        <v>2055547</v>
      </c>
      <c r="D24" s="54">
        <v>663078</v>
      </c>
      <c r="E24" s="54">
        <v>408362</v>
      </c>
      <c r="F24" s="54">
        <v>99585</v>
      </c>
      <c r="G24" s="54">
        <v>1231936</v>
      </c>
      <c r="H24" s="54">
        <v>323592</v>
      </c>
      <c r="I24" s="58" t="s">
        <v>49</v>
      </c>
      <c r="J24" s="54">
        <v>8742</v>
      </c>
      <c r="K24" s="54">
        <v>153873</v>
      </c>
      <c r="L24" s="57">
        <v>2115160</v>
      </c>
    </row>
    <row r="25" spans="2:21" s="13" customFormat="1" ht="14.85" customHeight="1" x14ac:dyDescent="0.15">
      <c r="B25" s="18" t="s">
        <v>114</v>
      </c>
      <c r="C25" s="53">
        <v>1949057</v>
      </c>
      <c r="D25" s="54">
        <v>669160</v>
      </c>
      <c r="E25" s="54">
        <v>417324</v>
      </c>
      <c r="F25" s="54">
        <v>93169</v>
      </c>
      <c r="G25" s="54">
        <v>1111440</v>
      </c>
      <c r="H25" s="54">
        <v>291553</v>
      </c>
      <c r="I25" s="58" t="s">
        <v>49</v>
      </c>
      <c r="J25" s="54">
        <v>13334</v>
      </c>
      <c r="K25" s="54">
        <v>148377</v>
      </c>
      <c r="L25" s="57">
        <v>2291120</v>
      </c>
    </row>
    <row r="26" spans="2:21" s="13" customFormat="1" ht="14.85" customHeight="1" x14ac:dyDescent="0.15">
      <c r="B26" s="84" t="s">
        <v>119</v>
      </c>
      <c r="C26" s="53">
        <v>2066960</v>
      </c>
      <c r="D26" s="54">
        <v>662373</v>
      </c>
      <c r="E26" s="54">
        <v>419394</v>
      </c>
      <c r="F26" s="54">
        <v>112677</v>
      </c>
      <c r="G26" s="54">
        <v>1254955</v>
      </c>
      <c r="H26" s="54">
        <v>290852</v>
      </c>
      <c r="I26" s="58" t="s">
        <v>49</v>
      </c>
      <c r="J26" s="54">
        <v>9692</v>
      </c>
      <c r="K26" s="54">
        <v>154893</v>
      </c>
      <c r="L26" s="57">
        <v>422181</v>
      </c>
    </row>
    <row r="27" spans="2:21" s="13" customFormat="1" ht="14.85" customHeight="1" x14ac:dyDescent="0.15">
      <c r="B27" s="97" t="s">
        <v>123</v>
      </c>
      <c r="C27" s="77">
        <v>2000416</v>
      </c>
      <c r="D27" s="78">
        <v>658908</v>
      </c>
      <c r="E27" s="78">
        <v>422705</v>
      </c>
      <c r="F27" s="78">
        <v>111779</v>
      </c>
      <c r="G27" s="78">
        <v>1178437</v>
      </c>
      <c r="H27" s="78">
        <v>286309</v>
      </c>
      <c r="I27" s="75" t="s">
        <v>0</v>
      </c>
      <c r="J27" s="78">
        <v>10551</v>
      </c>
      <c r="K27" s="78">
        <v>134202</v>
      </c>
      <c r="L27" s="79">
        <v>498980</v>
      </c>
    </row>
    <row r="28" spans="2:21" ht="14.85" customHeight="1" x14ac:dyDescent="0.15">
      <c r="B28" s="83" t="s">
        <v>27</v>
      </c>
      <c r="C28" s="83"/>
      <c r="D28" s="83"/>
      <c r="E28" s="83"/>
      <c r="F28" s="83"/>
      <c r="G28" s="83"/>
      <c r="H28" s="83"/>
      <c r="I28" s="83"/>
      <c r="J28" s="83"/>
      <c r="K28" s="83"/>
      <c r="L28" s="83"/>
    </row>
    <row r="29" spans="2:21" ht="13.5" customHeight="1" x14ac:dyDescent="0.15">
      <c r="B29" s="83" t="s">
        <v>116</v>
      </c>
      <c r="C29" s="83"/>
      <c r="D29" s="83"/>
      <c r="E29" s="83"/>
      <c r="F29" s="83"/>
      <c r="G29" s="83"/>
      <c r="H29" s="83"/>
      <c r="I29" s="83"/>
      <c r="J29" s="83"/>
      <c r="K29" s="83"/>
      <c r="L29" s="83"/>
    </row>
    <row r="30" spans="2:21" ht="13.5" customHeight="1" x14ac:dyDescent="0.15">
      <c r="D30" s="70"/>
    </row>
    <row r="31" spans="2:21" s="28" customFormat="1" ht="18" customHeight="1" x14ac:dyDescent="0.15">
      <c r="B31" s="4" t="s">
        <v>105</v>
      </c>
      <c r="C31" s="8"/>
      <c r="D31" s="8"/>
      <c r="E31" s="8"/>
      <c r="F31" s="8"/>
      <c r="G31" s="8"/>
      <c r="H31" s="8"/>
      <c r="I31" s="8"/>
      <c r="J31" s="4"/>
      <c r="K31" s="4"/>
      <c r="L31" s="4"/>
      <c r="M31" s="4"/>
      <c r="N31" s="4"/>
      <c r="O31" s="4"/>
      <c r="P31" s="4"/>
      <c r="Q31" s="4"/>
      <c r="R31" s="4"/>
      <c r="S31" s="4"/>
      <c r="T31" s="4"/>
      <c r="U31" s="4"/>
    </row>
    <row r="32" spans="2:21" ht="9.75" customHeight="1" x14ac:dyDescent="0.15">
      <c r="B32" s="43"/>
      <c r="C32" s="43"/>
      <c r="D32" s="43"/>
      <c r="E32" s="43"/>
      <c r="F32" s="43"/>
      <c r="G32" s="43"/>
      <c r="H32" s="43"/>
      <c r="I32" s="43"/>
      <c r="J32" s="27"/>
      <c r="K32" s="27"/>
    </row>
    <row r="33" spans="2:21" ht="15.6" customHeight="1" x14ac:dyDescent="0.15">
      <c r="B33" s="49"/>
      <c r="C33" s="47" t="s">
        <v>47</v>
      </c>
      <c r="D33" s="48"/>
      <c r="E33" s="140" t="s">
        <v>28</v>
      </c>
      <c r="F33" s="113" t="s">
        <v>90</v>
      </c>
      <c r="G33" s="116" t="s">
        <v>88</v>
      </c>
      <c r="H33" s="140" t="s">
        <v>29</v>
      </c>
      <c r="I33" s="135" t="s">
        <v>30</v>
      </c>
    </row>
    <row r="34" spans="2:21" ht="15.6" customHeight="1" x14ac:dyDescent="0.15">
      <c r="B34" s="112" t="s">
        <v>50</v>
      </c>
      <c r="C34" s="34" t="s">
        <v>31</v>
      </c>
      <c r="D34" s="115" t="s">
        <v>32</v>
      </c>
      <c r="E34" s="141"/>
      <c r="F34" s="114" t="s">
        <v>89</v>
      </c>
      <c r="G34" s="117" t="s">
        <v>89</v>
      </c>
      <c r="H34" s="141"/>
      <c r="I34" s="136"/>
    </row>
    <row r="35" spans="2:21" ht="15.6" customHeight="1" x14ac:dyDescent="0.15">
      <c r="B35" s="18" t="s">
        <v>80</v>
      </c>
      <c r="C35" s="16">
        <v>40</v>
      </c>
      <c r="D35" s="16">
        <v>2334</v>
      </c>
      <c r="E35" s="16">
        <v>114</v>
      </c>
      <c r="F35" s="16">
        <v>168</v>
      </c>
      <c r="G35" s="16">
        <v>34</v>
      </c>
      <c r="H35" s="16">
        <v>1234</v>
      </c>
      <c r="I35" s="16">
        <v>824</v>
      </c>
    </row>
    <row r="36" spans="2:21" ht="15.6" customHeight="1" x14ac:dyDescent="0.15">
      <c r="B36" s="18" t="s">
        <v>83</v>
      </c>
      <c r="C36" s="16">
        <v>52</v>
      </c>
      <c r="D36" s="16">
        <v>2417</v>
      </c>
      <c r="E36" s="16">
        <v>116</v>
      </c>
      <c r="F36" s="16">
        <v>179</v>
      </c>
      <c r="G36" s="16">
        <v>40</v>
      </c>
      <c r="H36" s="16">
        <v>1257</v>
      </c>
      <c r="I36" s="16">
        <v>877</v>
      </c>
    </row>
    <row r="37" spans="2:21" ht="15.6" customHeight="1" x14ac:dyDescent="0.15">
      <c r="B37" s="18" t="s">
        <v>113</v>
      </c>
      <c r="C37" s="16">
        <v>44</v>
      </c>
      <c r="D37" s="16">
        <v>2375</v>
      </c>
      <c r="E37" s="16">
        <v>123</v>
      </c>
      <c r="F37" s="16">
        <v>176</v>
      </c>
      <c r="G37" s="16">
        <v>36</v>
      </c>
      <c r="H37" s="16">
        <v>1232</v>
      </c>
      <c r="I37" s="16">
        <v>852</v>
      </c>
    </row>
    <row r="38" spans="2:21" ht="15.6" customHeight="1" x14ac:dyDescent="0.15">
      <c r="B38" s="18" t="s">
        <v>117</v>
      </c>
      <c r="C38" s="16">
        <v>48</v>
      </c>
      <c r="D38" s="16">
        <v>2312</v>
      </c>
      <c r="E38" s="16">
        <v>126</v>
      </c>
      <c r="F38" s="16">
        <v>166</v>
      </c>
      <c r="G38" s="16">
        <v>33</v>
      </c>
      <c r="H38" s="16">
        <v>1159</v>
      </c>
      <c r="I38" s="16">
        <v>876</v>
      </c>
    </row>
    <row r="39" spans="2:21" ht="15.6" customHeight="1" x14ac:dyDescent="0.15">
      <c r="B39" s="73" t="s">
        <v>118</v>
      </c>
      <c r="C39" s="80">
        <v>41</v>
      </c>
      <c r="D39" s="80">
        <v>2290</v>
      </c>
      <c r="E39" s="80">
        <v>127</v>
      </c>
      <c r="F39" s="80">
        <v>177</v>
      </c>
      <c r="G39" s="80">
        <v>30</v>
      </c>
      <c r="H39" s="80">
        <v>1161</v>
      </c>
      <c r="I39" s="80">
        <v>836</v>
      </c>
    </row>
    <row r="40" spans="2:21" ht="15.6" customHeight="1" x14ac:dyDescent="0.15">
      <c r="B40" s="5" t="s">
        <v>102</v>
      </c>
    </row>
    <row r="41" spans="2:21" ht="13.5" customHeight="1" x14ac:dyDescent="0.15"/>
    <row r="42" spans="2:21" ht="13.5" customHeight="1" x14ac:dyDescent="0.15"/>
    <row r="43" spans="2:21" s="28" customFormat="1" ht="18" customHeight="1" x14ac:dyDescent="0.15">
      <c r="B43" s="4" t="s">
        <v>106</v>
      </c>
      <c r="C43" s="8"/>
      <c r="D43" s="8"/>
      <c r="E43" s="8"/>
      <c r="F43" s="8"/>
      <c r="G43" s="8"/>
      <c r="H43" s="8"/>
      <c r="I43" s="8"/>
      <c r="J43" s="8"/>
      <c r="K43" s="8"/>
      <c r="L43" s="8"/>
      <c r="M43" s="4"/>
      <c r="N43" s="4"/>
      <c r="O43" s="4"/>
      <c r="P43" s="4"/>
      <c r="Q43" s="4"/>
      <c r="R43" s="4"/>
      <c r="S43" s="4"/>
      <c r="T43" s="4"/>
      <c r="U43" s="4"/>
    </row>
    <row r="44" spans="2:21" ht="9.75" customHeight="1" x14ac:dyDescent="0.15">
      <c r="B44" s="27"/>
      <c r="C44" s="27"/>
      <c r="D44" s="27"/>
      <c r="E44" s="27"/>
      <c r="F44" s="27"/>
      <c r="G44" s="27"/>
      <c r="H44" s="27"/>
      <c r="I44" s="27"/>
      <c r="J44" s="27"/>
      <c r="K44" s="27"/>
    </row>
    <row r="45" spans="2:21" ht="15.6" customHeight="1" x14ac:dyDescent="0.15">
      <c r="B45" s="50"/>
      <c r="C45" s="47" t="s">
        <v>48</v>
      </c>
      <c r="D45" s="48"/>
      <c r="E45" s="47" t="s">
        <v>100</v>
      </c>
      <c r="F45" s="48"/>
      <c r="G45" s="47" t="s">
        <v>33</v>
      </c>
      <c r="H45" s="48"/>
      <c r="I45" s="47" t="s">
        <v>34</v>
      </c>
      <c r="J45" s="48"/>
      <c r="K45" s="51" t="s">
        <v>35</v>
      </c>
      <c r="L45" s="51"/>
    </row>
    <row r="46" spans="2:21" ht="15.6" customHeight="1" x14ac:dyDescent="0.15">
      <c r="B46" s="92" t="s">
        <v>50</v>
      </c>
      <c r="C46" s="34" t="s">
        <v>91</v>
      </c>
      <c r="D46" s="34" t="s">
        <v>92</v>
      </c>
      <c r="E46" s="98" t="s">
        <v>86</v>
      </c>
      <c r="F46" s="34" t="s">
        <v>87</v>
      </c>
      <c r="G46" s="98" t="s">
        <v>86</v>
      </c>
      <c r="H46" s="34" t="s">
        <v>87</v>
      </c>
      <c r="I46" s="98" t="s">
        <v>86</v>
      </c>
      <c r="J46" s="34" t="s">
        <v>92</v>
      </c>
      <c r="K46" s="114" t="s">
        <v>91</v>
      </c>
      <c r="L46" s="99" t="s">
        <v>92</v>
      </c>
    </row>
    <row r="47" spans="2:21" ht="15.6" customHeight="1" x14ac:dyDescent="0.15">
      <c r="B47" s="18" t="s">
        <v>80</v>
      </c>
      <c r="C47" s="16">
        <v>192</v>
      </c>
      <c r="D47" s="16">
        <v>356</v>
      </c>
      <c r="E47" s="16">
        <v>17</v>
      </c>
      <c r="F47" s="16">
        <v>65</v>
      </c>
      <c r="G47" s="16">
        <v>29</v>
      </c>
      <c r="H47" s="16">
        <v>102</v>
      </c>
      <c r="I47" s="16">
        <v>45</v>
      </c>
      <c r="J47" s="16">
        <v>108</v>
      </c>
      <c r="K47" s="16">
        <v>101</v>
      </c>
      <c r="L47" s="16">
        <v>81</v>
      </c>
    </row>
    <row r="48" spans="2:21" ht="15.6" customHeight="1" x14ac:dyDescent="0.15">
      <c r="B48" s="18" t="s">
        <v>83</v>
      </c>
      <c r="C48" s="16">
        <v>200</v>
      </c>
      <c r="D48" s="16">
        <v>370</v>
      </c>
      <c r="E48" s="16">
        <v>13</v>
      </c>
      <c r="F48" s="16">
        <v>67</v>
      </c>
      <c r="G48" s="16">
        <v>29</v>
      </c>
      <c r="H48" s="16">
        <v>101</v>
      </c>
      <c r="I48" s="16">
        <v>49</v>
      </c>
      <c r="J48" s="16">
        <v>116</v>
      </c>
      <c r="K48" s="16">
        <v>109</v>
      </c>
      <c r="L48" s="16">
        <v>86</v>
      </c>
    </row>
    <row r="49" spans="2:12" ht="15.6" customHeight="1" x14ac:dyDescent="0.15">
      <c r="B49" s="18" t="s">
        <v>113</v>
      </c>
      <c r="C49" s="16">
        <v>203</v>
      </c>
      <c r="D49" s="16">
        <v>385</v>
      </c>
      <c r="E49" s="16">
        <v>13</v>
      </c>
      <c r="F49" s="16">
        <v>70</v>
      </c>
      <c r="G49" s="16">
        <v>34</v>
      </c>
      <c r="H49" s="16">
        <v>101</v>
      </c>
      <c r="I49" s="16">
        <v>51</v>
      </c>
      <c r="J49" s="16">
        <v>120</v>
      </c>
      <c r="K49" s="16">
        <v>105</v>
      </c>
      <c r="L49" s="16">
        <v>94</v>
      </c>
    </row>
    <row r="50" spans="2:12" ht="15.6" customHeight="1" x14ac:dyDescent="0.15">
      <c r="B50" s="18" t="s">
        <v>117</v>
      </c>
      <c r="C50" s="16">
        <v>202</v>
      </c>
      <c r="D50" s="16">
        <v>396</v>
      </c>
      <c r="E50" s="16">
        <v>17</v>
      </c>
      <c r="F50" s="16">
        <v>65</v>
      </c>
      <c r="G50" s="16">
        <v>29</v>
      </c>
      <c r="H50" s="16">
        <v>107</v>
      </c>
      <c r="I50" s="16">
        <v>38</v>
      </c>
      <c r="J50" s="16">
        <v>122</v>
      </c>
      <c r="K50" s="16">
        <v>118</v>
      </c>
      <c r="L50" s="16">
        <v>102</v>
      </c>
    </row>
    <row r="51" spans="2:12" ht="15.6" customHeight="1" x14ac:dyDescent="0.15">
      <c r="B51" s="73" t="s">
        <v>118</v>
      </c>
      <c r="C51" s="80">
        <v>196</v>
      </c>
      <c r="D51" s="80">
        <v>414</v>
      </c>
      <c r="E51" s="80">
        <v>20</v>
      </c>
      <c r="F51" s="80">
        <v>68</v>
      </c>
      <c r="G51" s="80">
        <v>29</v>
      </c>
      <c r="H51" s="80">
        <v>107</v>
      </c>
      <c r="I51" s="80">
        <v>37</v>
      </c>
      <c r="J51" s="80">
        <v>125</v>
      </c>
      <c r="K51" s="80">
        <v>110</v>
      </c>
      <c r="L51" s="80">
        <v>114</v>
      </c>
    </row>
    <row r="52" spans="2:12" ht="15.6" customHeight="1" x14ac:dyDescent="0.15">
      <c r="B52" s="5" t="s">
        <v>102</v>
      </c>
    </row>
  </sheetData>
  <customSheetViews>
    <customSheetView guid="{499EFEED-8286-4845-A121-435A7A306641}" showPageBreaks="1" printArea="1" hiddenRows="1" hiddenColumns="1" view="pageBreakPreview">
      <pageMargins left="0.59055118110236227" right="0.78740157480314965" top="0.98425196850393704" bottom="0.98425196850393704" header="0.51181102362204722" footer="0.51181102362204722"/>
      <printOptions horizontalCentered="1"/>
      <pageSetup paperSize="9" scale="78" firstPageNumber="4294963191" orientation="portrait"/>
      <headerFooter scaleWithDoc="0" alignWithMargins="0">
        <oddHeader>&amp;L&amp;"ＭＳ Ｐ明朝,斜体"厚　　　生</oddHeader>
        <oddFooter>&amp;C－110－</oddFooter>
      </headerFooter>
    </customSheetView>
  </customSheetViews>
  <mergeCells count="8">
    <mergeCell ref="I4:L4"/>
    <mergeCell ref="C4:H4"/>
    <mergeCell ref="E33:E34"/>
    <mergeCell ref="H33:H34"/>
    <mergeCell ref="I33:I34"/>
    <mergeCell ref="C22:L22"/>
    <mergeCell ref="C10:L10"/>
    <mergeCell ref="C16:L16"/>
  </mergeCells>
  <phoneticPr fontId="9"/>
  <hyperlinks>
    <hyperlink ref="A1" location="目次!C149" display="目次" xr:uid="{00000000-0004-0000-6100-000000000000}"/>
  </hyperlinks>
  <printOptions horizontalCentered="1"/>
  <pageMargins left="0.59055118110236227" right="0.78740157480314965" top="0.98425196850393704" bottom="0.98425196850393704" header="0.51181102362204722" footer="0.51181102362204722"/>
  <pageSetup paperSize="9" firstPageNumber="4294963191" orientation="portrait" r:id="rId1"/>
  <headerFooter scaleWithDoc="0" alignWithMargins="0">
    <oddFooter>&amp;C&amp;"ＭＳ Ｐ明朝,標準"&amp;A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25"/>
  <dimension ref="A1:R47"/>
  <sheetViews>
    <sheetView view="pageBreakPreview" zoomScaleNormal="100" zoomScaleSheetLayoutView="100" workbookViewId="0">
      <selection activeCell="F1" sqref="F1"/>
    </sheetView>
  </sheetViews>
  <sheetFormatPr defaultRowHeight="12" x14ac:dyDescent="0.15"/>
  <cols>
    <col min="1" max="1" width="5.25" style="5" bestFit="1" customWidth="1"/>
    <col min="2" max="2" width="9.625" style="5" customWidth="1"/>
    <col min="3" max="16" width="6.75" style="5" customWidth="1"/>
    <col min="17" max="16384" width="9" style="5"/>
  </cols>
  <sheetData>
    <row r="1" spans="1:16" s="28" customFormat="1" ht="18" customHeight="1" x14ac:dyDescent="0.15">
      <c r="A1" s="71" t="s">
        <v>84</v>
      </c>
      <c r="B1" s="4" t="s">
        <v>107</v>
      </c>
      <c r="C1" s="4"/>
      <c r="D1" s="4"/>
      <c r="E1" s="4"/>
      <c r="F1" s="4"/>
      <c r="G1" s="4"/>
      <c r="H1" s="4"/>
      <c r="I1" s="4"/>
      <c r="J1" s="4"/>
      <c r="K1" s="4"/>
      <c r="L1" s="4"/>
      <c r="M1" s="4"/>
      <c r="N1" s="4"/>
      <c r="O1" s="8"/>
      <c r="P1" s="8"/>
    </row>
    <row r="2" spans="1:16" ht="13.5" customHeight="1" x14ac:dyDescent="0.15">
      <c r="O2" s="10"/>
    </row>
    <row r="3" spans="1:16" ht="18" customHeight="1" x14ac:dyDescent="0.15">
      <c r="B3" s="91" t="s">
        <v>56</v>
      </c>
      <c r="C3" s="104" t="s">
        <v>36</v>
      </c>
      <c r="D3" s="87"/>
      <c r="E3" s="104" t="s">
        <v>37</v>
      </c>
      <c r="F3" s="87"/>
      <c r="G3" s="104" t="s">
        <v>38</v>
      </c>
      <c r="H3" s="87"/>
      <c r="I3" s="104" t="s">
        <v>39</v>
      </c>
      <c r="J3" s="87"/>
      <c r="K3" s="104" t="s">
        <v>72</v>
      </c>
      <c r="L3" s="105"/>
    </row>
    <row r="4" spans="1:16" ht="18" customHeight="1" x14ac:dyDescent="0.15">
      <c r="B4" s="86" t="s">
        <v>75</v>
      </c>
      <c r="C4" s="152">
        <v>6546310</v>
      </c>
      <c r="D4" s="150"/>
      <c r="E4" s="150">
        <v>5400675</v>
      </c>
      <c r="F4" s="150"/>
      <c r="G4" s="150">
        <v>405923</v>
      </c>
      <c r="H4" s="150"/>
      <c r="I4" s="150">
        <v>91836</v>
      </c>
      <c r="J4" s="150"/>
      <c r="K4" s="150">
        <v>577603</v>
      </c>
      <c r="L4" s="150"/>
    </row>
    <row r="5" spans="1:16" ht="18" customHeight="1" x14ac:dyDescent="0.15">
      <c r="B5" s="86" t="s">
        <v>82</v>
      </c>
      <c r="C5" s="152">
        <v>6462086</v>
      </c>
      <c r="D5" s="150"/>
      <c r="E5" s="150">
        <v>5258484</v>
      </c>
      <c r="F5" s="150"/>
      <c r="G5" s="150">
        <v>405737</v>
      </c>
      <c r="H5" s="150"/>
      <c r="I5" s="150">
        <v>128767</v>
      </c>
      <c r="J5" s="150"/>
      <c r="K5" s="150">
        <v>602769</v>
      </c>
      <c r="L5" s="150"/>
    </row>
    <row r="6" spans="1:16" s="13" customFormat="1" ht="18" customHeight="1" x14ac:dyDescent="0.15">
      <c r="B6" s="86" t="s">
        <v>120</v>
      </c>
      <c r="C6" s="152">
        <v>5767184</v>
      </c>
      <c r="D6" s="150"/>
      <c r="E6" s="150">
        <v>5122540</v>
      </c>
      <c r="F6" s="150"/>
      <c r="G6" s="153" t="s">
        <v>115</v>
      </c>
      <c r="H6" s="153"/>
      <c r="I6" s="150">
        <v>89905</v>
      </c>
      <c r="J6" s="150"/>
      <c r="K6" s="150">
        <v>529825</v>
      </c>
      <c r="L6" s="150"/>
      <c r="M6" s="5"/>
      <c r="N6" s="5"/>
      <c r="O6" s="5"/>
      <c r="P6" s="5"/>
    </row>
    <row r="7" spans="1:16" s="13" customFormat="1" ht="18" customHeight="1" x14ac:dyDescent="0.15">
      <c r="B7" s="86" t="s">
        <v>119</v>
      </c>
      <c r="C7" s="152">
        <v>5711242</v>
      </c>
      <c r="D7" s="150"/>
      <c r="E7" s="150">
        <v>5004591</v>
      </c>
      <c r="F7" s="150"/>
      <c r="G7" s="153" t="s">
        <v>0</v>
      </c>
      <c r="H7" s="153"/>
      <c r="I7" s="150">
        <v>161257</v>
      </c>
      <c r="J7" s="150"/>
      <c r="K7" s="150">
        <v>516740</v>
      </c>
      <c r="L7" s="150"/>
      <c r="M7" s="5"/>
      <c r="N7" s="5"/>
      <c r="O7" s="5"/>
      <c r="P7" s="5"/>
    </row>
    <row r="8" spans="1:16" s="13" customFormat="1" ht="18" customHeight="1" x14ac:dyDescent="0.15">
      <c r="B8" s="94" t="s">
        <v>123</v>
      </c>
      <c r="C8" s="155">
        <v>5468896</v>
      </c>
      <c r="D8" s="151"/>
      <c r="E8" s="151">
        <v>4895619</v>
      </c>
      <c r="F8" s="151"/>
      <c r="G8" s="154" t="s">
        <v>124</v>
      </c>
      <c r="H8" s="154"/>
      <c r="I8" s="151">
        <v>84896</v>
      </c>
      <c r="J8" s="151"/>
      <c r="K8" s="151">
        <v>464642</v>
      </c>
      <c r="L8" s="151"/>
      <c r="M8" s="5"/>
      <c r="N8" s="5"/>
      <c r="O8" s="5"/>
      <c r="P8" s="5"/>
    </row>
    <row r="9" spans="1:16" s="13" customFormat="1" ht="18" customHeight="1" x14ac:dyDescent="0.15">
      <c r="B9" s="68"/>
      <c r="C9" s="69"/>
      <c r="D9" s="69"/>
      <c r="E9" s="69"/>
      <c r="F9" s="69"/>
      <c r="G9" s="69"/>
      <c r="H9" s="69"/>
      <c r="I9" s="69"/>
      <c r="J9" s="69"/>
      <c r="K9" s="69"/>
      <c r="L9" s="69"/>
      <c r="M9" s="5"/>
      <c r="N9" s="5"/>
      <c r="O9" s="5"/>
      <c r="P9" s="5"/>
    </row>
    <row r="10" spans="1:16" ht="15.75" customHeight="1" x14ac:dyDescent="0.15">
      <c r="F10" s="32" t="s">
        <v>101</v>
      </c>
    </row>
    <row r="11" spans="1:16" ht="18" customHeight="1" x14ac:dyDescent="0.15">
      <c r="B11" s="91" t="s">
        <v>56</v>
      </c>
      <c r="C11" s="132" t="s">
        <v>73</v>
      </c>
      <c r="D11" s="133"/>
      <c r="E11" s="138" t="s">
        <v>74</v>
      </c>
      <c r="F11" s="139"/>
    </row>
    <row r="12" spans="1:16" ht="18" customHeight="1" x14ac:dyDescent="0.15">
      <c r="B12" s="84" t="s">
        <v>75</v>
      </c>
      <c r="C12" s="152">
        <v>39166</v>
      </c>
      <c r="D12" s="150"/>
      <c r="E12" s="150">
        <v>31107</v>
      </c>
      <c r="F12" s="150"/>
    </row>
    <row r="13" spans="1:16" ht="18" customHeight="1" x14ac:dyDescent="0.15">
      <c r="B13" s="84" t="s">
        <v>82</v>
      </c>
      <c r="C13" s="152">
        <v>41197</v>
      </c>
      <c r="D13" s="150"/>
      <c r="E13" s="150">
        <v>25132</v>
      </c>
      <c r="F13" s="150"/>
    </row>
    <row r="14" spans="1:16" ht="18" customHeight="1" x14ac:dyDescent="0.15">
      <c r="B14" s="84" t="s">
        <v>120</v>
      </c>
      <c r="C14" s="152">
        <v>791</v>
      </c>
      <c r="D14" s="150"/>
      <c r="E14" s="150">
        <v>24123</v>
      </c>
      <c r="F14" s="150"/>
    </row>
    <row r="15" spans="1:16" ht="18" customHeight="1" x14ac:dyDescent="0.15">
      <c r="B15" s="84" t="s">
        <v>119</v>
      </c>
      <c r="C15" s="152">
        <v>1870</v>
      </c>
      <c r="D15" s="150"/>
      <c r="E15" s="150">
        <v>26784</v>
      </c>
      <c r="F15" s="150"/>
    </row>
    <row r="16" spans="1:16" ht="18" customHeight="1" x14ac:dyDescent="0.15">
      <c r="B16" s="93" t="s">
        <v>123</v>
      </c>
      <c r="C16" s="155">
        <v>4000</v>
      </c>
      <c r="D16" s="151"/>
      <c r="E16" s="151">
        <v>19739</v>
      </c>
      <c r="F16" s="151"/>
    </row>
    <row r="17" spans="1:18" ht="15.75" customHeight="1" x14ac:dyDescent="0.15">
      <c r="B17" s="5" t="s">
        <v>71</v>
      </c>
    </row>
    <row r="18" spans="1:18" ht="15.75" customHeight="1" x14ac:dyDescent="0.15"/>
    <row r="19" spans="1:18" ht="15.75" customHeight="1" x14ac:dyDescent="0.15"/>
    <row r="20" spans="1:18" ht="15.75" customHeight="1" x14ac:dyDescent="0.15"/>
    <row r="21" spans="1:18" s="28" customFormat="1" ht="18" customHeight="1" x14ac:dyDescent="0.15">
      <c r="A21" s="42"/>
      <c r="B21" s="4" t="s">
        <v>108</v>
      </c>
      <c r="C21" s="4"/>
      <c r="D21" s="4"/>
      <c r="E21" s="4"/>
      <c r="F21" s="4"/>
      <c r="G21" s="4"/>
      <c r="H21" s="4"/>
      <c r="I21" s="4"/>
      <c r="J21" s="4"/>
      <c r="K21" s="4"/>
      <c r="L21" s="4"/>
      <c r="M21" s="4"/>
      <c r="N21" s="4"/>
      <c r="O21" s="9"/>
      <c r="P21" s="9"/>
      <c r="Q21" s="4"/>
      <c r="R21" s="4"/>
    </row>
    <row r="22" spans="1:18" ht="13.5" customHeight="1" x14ac:dyDescent="0.15">
      <c r="J22" s="10" t="s">
        <v>65</v>
      </c>
    </row>
    <row r="23" spans="1:18" ht="18" customHeight="1" x14ac:dyDescent="0.15">
      <c r="B23" s="11" t="s">
        <v>42</v>
      </c>
      <c r="C23" s="24" t="s">
        <v>47</v>
      </c>
      <c r="D23" s="37"/>
      <c r="E23" s="7" t="s">
        <v>43</v>
      </c>
      <c r="F23" s="37"/>
      <c r="G23" s="7" t="s">
        <v>44</v>
      </c>
      <c r="H23" s="37"/>
      <c r="I23" s="26" t="s">
        <v>40</v>
      </c>
      <c r="J23" s="25"/>
      <c r="N23" s="6"/>
      <c r="O23" s="6"/>
      <c r="P23" s="6"/>
    </row>
    <row r="24" spans="1:18" ht="18" customHeight="1" x14ac:dyDescent="0.15">
      <c r="B24" s="18" t="s">
        <v>82</v>
      </c>
      <c r="C24" s="23"/>
      <c r="D24" s="23">
        <v>113</v>
      </c>
      <c r="E24" s="23"/>
      <c r="F24" s="23">
        <v>30</v>
      </c>
      <c r="G24" s="23"/>
      <c r="H24" s="23">
        <v>83</v>
      </c>
      <c r="I24" s="23"/>
      <c r="J24" s="23">
        <v>814</v>
      </c>
    </row>
    <row r="25" spans="1:18" ht="18" customHeight="1" x14ac:dyDescent="0.15">
      <c r="B25" s="18" t="s">
        <v>98</v>
      </c>
      <c r="C25" s="23"/>
      <c r="D25" s="23">
        <v>115</v>
      </c>
      <c r="E25" s="23"/>
      <c r="F25" s="23">
        <v>28</v>
      </c>
      <c r="G25" s="23"/>
      <c r="H25" s="23">
        <v>87</v>
      </c>
      <c r="I25" s="23"/>
      <c r="J25" s="23">
        <v>804</v>
      </c>
    </row>
    <row r="26" spans="1:18" ht="18" customHeight="1" x14ac:dyDescent="0.15">
      <c r="B26" s="18" t="s">
        <v>113</v>
      </c>
      <c r="C26" s="23"/>
      <c r="D26" s="23">
        <v>116</v>
      </c>
      <c r="E26" s="23"/>
      <c r="F26" s="23">
        <v>28</v>
      </c>
      <c r="G26" s="23"/>
      <c r="H26" s="23">
        <v>88</v>
      </c>
      <c r="I26" s="23"/>
      <c r="J26" s="23">
        <v>795</v>
      </c>
    </row>
    <row r="27" spans="1:18" ht="18" customHeight="1" x14ac:dyDescent="0.15">
      <c r="B27" s="18" t="s">
        <v>117</v>
      </c>
      <c r="C27" s="23"/>
      <c r="D27" s="23">
        <v>108</v>
      </c>
      <c r="E27" s="23"/>
      <c r="F27" s="23">
        <v>29</v>
      </c>
      <c r="G27" s="23"/>
      <c r="H27" s="23">
        <v>79</v>
      </c>
      <c r="I27" s="23"/>
      <c r="J27" s="23">
        <v>855</v>
      </c>
    </row>
    <row r="28" spans="1:18" ht="18" customHeight="1" x14ac:dyDescent="0.15">
      <c r="B28" s="97" t="s">
        <v>118</v>
      </c>
      <c r="C28" s="90"/>
      <c r="D28" s="90">
        <v>108</v>
      </c>
      <c r="E28" s="88"/>
      <c r="F28" s="90">
        <v>29</v>
      </c>
      <c r="G28" s="88"/>
      <c r="H28" s="90">
        <v>79</v>
      </c>
      <c r="I28" s="90"/>
      <c r="J28" s="90">
        <v>861</v>
      </c>
    </row>
    <row r="29" spans="1:18" ht="15" customHeight="1" x14ac:dyDescent="0.15">
      <c r="B29" s="5" t="s">
        <v>41</v>
      </c>
    </row>
    <row r="30" spans="1:18" ht="15.75" customHeight="1" x14ac:dyDescent="0.15"/>
    <row r="31" spans="1:18" ht="15.75" customHeight="1" x14ac:dyDescent="0.15"/>
    <row r="32" spans="1:18" ht="15.75" customHeight="1" x14ac:dyDescent="0.15"/>
    <row r="33" spans="1:16" s="28" customFormat="1" ht="18" customHeight="1" x14ac:dyDescent="0.15">
      <c r="B33" s="4" t="s">
        <v>109</v>
      </c>
      <c r="C33" s="4"/>
      <c r="D33" s="4"/>
      <c r="E33" s="4"/>
      <c r="F33" s="4"/>
      <c r="G33" s="4"/>
      <c r="H33" s="4"/>
      <c r="I33" s="4"/>
      <c r="J33" s="4"/>
      <c r="K33" s="4"/>
      <c r="L33" s="4"/>
      <c r="M33" s="4"/>
      <c r="N33" s="4"/>
      <c r="O33" s="9"/>
      <c r="P33" s="9"/>
    </row>
    <row r="34" spans="1:16" ht="13.5" customHeight="1" x14ac:dyDescent="0.15">
      <c r="A34" s="40"/>
    </row>
    <row r="35" spans="1:16" ht="15.75" customHeight="1" x14ac:dyDescent="0.15">
      <c r="B35" s="35"/>
      <c r="C35" s="121" t="s">
        <v>77</v>
      </c>
      <c r="D35" s="122"/>
      <c r="E35" s="122"/>
      <c r="F35" s="123"/>
      <c r="G35" s="121" t="s">
        <v>112</v>
      </c>
      <c r="H35" s="122"/>
      <c r="I35" s="122"/>
      <c r="J35" s="123"/>
      <c r="K35" s="121" t="s">
        <v>76</v>
      </c>
      <c r="L35" s="122"/>
      <c r="M35" s="122"/>
      <c r="N35" s="122"/>
      <c r="O35" s="12"/>
      <c r="P35" s="12"/>
    </row>
    <row r="36" spans="1:16" ht="23.25" customHeight="1" x14ac:dyDescent="0.15">
      <c r="B36" s="67" t="s">
        <v>94</v>
      </c>
      <c r="C36" s="67" t="s">
        <v>61</v>
      </c>
      <c r="D36" s="45" t="s">
        <v>60</v>
      </c>
      <c r="E36" s="109" t="s">
        <v>79</v>
      </c>
      <c r="F36" s="72" t="s">
        <v>78</v>
      </c>
      <c r="G36" s="45" t="s">
        <v>61</v>
      </c>
      <c r="H36" s="110" t="s">
        <v>60</v>
      </c>
      <c r="I36" s="109" t="s">
        <v>99</v>
      </c>
      <c r="J36" s="72" t="s">
        <v>78</v>
      </c>
      <c r="K36" s="34" t="s">
        <v>61</v>
      </c>
      <c r="L36" s="34" t="s">
        <v>60</v>
      </c>
      <c r="M36" s="109" t="s">
        <v>79</v>
      </c>
      <c r="N36" s="111" t="s">
        <v>78</v>
      </c>
      <c r="O36" s="65"/>
      <c r="P36" s="65"/>
    </row>
    <row r="37" spans="1:16" ht="18" customHeight="1" x14ac:dyDescent="0.15">
      <c r="B37" s="18" t="s">
        <v>80</v>
      </c>
      <c r="C37" s="23">
        <v>31</v>
      </c>
      <c r="D37" s="23">
        <v>20</v>
      </c>
      <c r="E37" s="23">
        <v>1</v>
      </c>
      <c r="F37" s="23">
        <v>10</v>
      </c>
      <c r="G37" s="29">
        <v>1408</v>
      </c>
      <c r="H37" s="21">
        <v>1175</v>
      </c>
      <c r="I37" s="23">
        <v>70</v>
      </c>
      <c r="J37" s="23">
        <v>163</v>
      </c>
      <c r="K37" s="23">
        <v>144</v>
      </c>
      <c r="L37" s="23">
        <v>108</v>
      </c>
      <c r="M37" s="16">
        <v>6</v>
      </c>
      <c r="N37" s="16">
        <v>30</v>
      </c>
      <c r="O37" s="6"/>
      <c r="P37" s="6"/>
    </row>
    <row r="38" spans="1:16" ht="18" customHeight="1" x14ac:dyDescent="0.15">
      <c r="B38" s="18" t="s">
        <v>83</v>
      </c>
      <c r="C38" s="23">
        <v>31</v>
      </c>
      <c r="D38" s="23">
        <v>19</v>
      </c>
      <c r="E38" s="23">
        <v>1</v>
      </c>
      <c r="F38" s="23">
        <v>11</v>
      </c>
      <c r="G38" s="29">
        <v>1506</v>
      </c>
      <c r="H38" s="29">
        <v>1234</v>
      </c>
      <c r="I38" s="23">
        <v>99</v>
      </c>
      <c r="J38" s="23">
        <v>173</v>
      </c>
      <c r="K38" s="23">
        <v>145</v>
      </c>
      <c r="L38" s="23">
        <v>106</v>
      </c>
      <c r="M38" s="16">
        <v>6</v>
      </c>
      <c r="N38" s="16">
        <v>33</v>
      </c>
      <c r="O38" s="6"/>
      <c r="P38" s="6"/>
    </row>
    <row r="39" spans="1:16" ht="18" customHeight="1" x14ac:dyDescent="0.15">
      <c r="B39" s="18" t="s">
        <v>113</v>
      </c>
      <c r="C39" s="23">
        <v>32</v>
      </c>
      <c r="D39" s="23">
        <v>19</v>
      </c>
      <c r="E39" s="23">
        <v>1</v>
      </c>
      <c r="F39" s="23">
        <v>12</v>
      </c>
      <c r="G39" s="29">
        <v>1561</v>
      </c>
      <c r="H39" s="29">
        <v>1267</v>
      </c>
      <c r="I39" s="23">
        <v>106</v>
      </c>
      <c r="J39" s="23">
        <v>188</v>
      </c>
      <c r="K39" s="23">
        <v>151</v>
      </c>
      <c r="L39" s="23">
        <v>109</v>
      </c>
      <c r="M39" s="16">
        <v>6</v>
      </c>
      <c r="N39" s="16">
        <v>36</v>
      </c>
      <c r="O39" s="6"/>
      <c r="P39" s="6"/>
    </row>
    <row r="40" spans="1:16" ht="18" customHeight="1" x14ac:dyDescent="0.15">
      <c r="B40" s="18" t="s">
        <v>117</v>
      </c>
      <c r="C40" s="23">
        <v>34</v>
      </c>
      <c r="D40" s="85">
        <v>20</v>
      </c>
      <c r="E40" s="85">
        <v>1</v>
      </c>
      <c r="F40" s="85">
        <v>13</v>
      </c>
      <c r="G40" s="29">
        <v>1586</v>
      </c>
      <c r="H40" s="82">
        <v>1271</v>
      </c>
      <c r="I40" s="85">
        <v>111</v>
      </c>
      <c r="J40" s="85">
        <v>204</v>
      </c>
      <c r="K40" s="23">
        <v>160</v>
      </c>
      <c r="L40" s="85">
        <v>115</v>
      </c>
      <c r="M40" s="81">
        <v>6</v>
      </c>
      <c r="N40" s="81">
        <v>39</v>
      </c>
      <c r="O40" s="66"/>
      <c r="P40" s="66"/>
    </row>
    <row r="41" spans="1:16" ht="18" customHeight="1" x14ac:dyDescent="0.15">
      <c r="B41" s="73" t="s">
        <v>118</v>
      </c>
      <c r="C41" s="90">
        <f>SUM(D41+E41+F41)</f>
        <v>36</v>
      </c>
      <c r="D41" s="90">
        <v>20</v>
      </c>
      <c r="E41" s="90">
        <v>1</v>
      </c>
      <c r="F41" s="90">
        <v>15</v>
      </c>
      <c r="G41" s="106">
        <f>SUM(H41+I41+J41)</f>
        <v>1646</v>
      </c>
      <c r="H41" s="106">
        <v>1293</v>
      </c>
      <c r="I41" s="90">
        <v>109</v>
      </c>
      <c r="J41" s="90">
        <v>244</v>
      </c>
      <c r="K41" s="90">
        <f>SUM(L41+M41+N41)</f>
        <v>166</v>
      </c>
      <c r="L41" s="90">
        <v>115</v>
      </c>
      <c r="M41" s="80">
        <v>6</v>
      </c>
      <c r="N41" s="80">
        <v>45</v>
      </c>
      <c r="O41" s="66"/>
      <c r="P41" s="66"/>
    </row>
    <row r="42" spans="1:16" ht="15" customHeight="1" x14ac:dyDescent="0.15">
      <c r="B42" s="5" t="s">
        <v>70</v>
      </c>
    </row>
    <row r="43" spans="1:16" x14ac:dyDescent="0.15">
      <c r="B43" s="5" t="s">
        <v>81</v>
      </c>
    </row>
    <row r="44" spans="1:16" x14ac:dyDescent="0.15">
      <c r="B44" s="5" t="s">
        <v>127</v>
      </c>
    </row>
    <row r="45" spans="1:16" x14ac:dyDescent="0.15">
      <c r="B45" s="5" t="s">
        <v>128</v>
      </c>
    </row>
    <row r="46" spans="1:16" x14ac:dyDescent="0.15">
      <c r="B46" s="83" t="s">
        <v>129</v>
      </c>
    </row>
    <row r="47" spans="1:16" ht="16.5" customHeight="1" x14ac:dyDescent="0.15">
      <c r="B47" s="14"/>
    </row>
  </sheetData>
  <customSheetViews>
    <customSheetView guid="{499EFEED-8286-4845-A121-435A7A306641}" showPageBreaks="1" printArea="1" hiddenRows="1" view="pageBreakPreview">
      <selection activeCell="B38" sqref="B38:O55"/>
      <colBreaks count="1" manualBreakCount="1">
        <brk id="15" max="14" man="1"/>
      </colBreaks>
      <pageMargins left="0.70866141732283472" right="0.70866141732283472" top="0.98425196850393704" bottom="0.98425196850393704" header="0.51181102362204722" footer="0.51181102362204722"/>
      <pageSetup paperSize="9" scale="88" firstPageNumber="4294963191" fitToWidth="2" orientation="landscape"/>
      <headerFooter differentOddEven="1" scaleWithDoc="0" alignWithMargins="0">
        <oddHeader>&amp;L&amp;"ＭＳ Ｐ明朝,斜体"厚　　　生</oddHeader>
        <oddFooter>&amp;C－112－</oddFooter>
        <evenHeader>&amp;R&amp;"ＭＳ Ｐ明朝,斜体"厚　　　生</evenHeader>
        <evenFooter>&amp;C－113－</evenFooter>
      </headerFooter>
    </customSheetView>
  </customSheetViews>
  <mergeCells count="40">
    <mergeCell ref="K4:L4"/>
    <mergeCell ref="K5:L5"/>
    <mergeCell ref="K6:L6"/>
    <mergeCell ref="K8:L8"/>
    <mergeCell ref="K7:L7"/>
    <mergeCell ref="C35:F35"/>
    <mergeCell ref="G35:J35"/>
    <mergeCell ref="K35:N35"/>
    <mergeCell ref="C4:D4"/>
    <mergeCell ref="C5:D5"/>
    <mergeCell ref="C6:D6"/>
    <mergeCell ref="C8:D8"/>
    <mergeCell ref="E4:F4"/>
    <mergeCell ref="E5:F5"/>
    <mergeCell ref="E6:F6"/>
    <mergeCell ref="E8:F8"/>
    <mergeCell ref="G4:H4"/>
    <mergeCell ref="G5:H5"/>
    <mergeCell ref="C16:D16"/>
    <mergeCell ref="E16:F16"/>
    <mergeCell ref="E11:F11"/>
    <mergeCell ref="C15:D15"/>
    <mergeCell ref="E15:F15"/>
    <mergeCell ref="C11:D11"/>
    <mergeCell ref="C12:D12"/>
    <mergeCell ref="E12:F12"/>
    <mergeCell ref="C13:D13"/>
    <mergeCell ref="E13:F13"/>
    <mergeCell ref="C14:D14"/>
    <mergeCell ref="E14:F14"/>
    <mergeCell ref="I4:J4"/>
    <mergeCell ref="I5:J5"/>
    <mergeCell ref="I6:J6"/>
    <mergeCell ref="I8:J8"/>
    <mergeCell ref="C7:D7"/>
    <mergeCell ref="E7:F7"/>
    <mergeCell ref="G7:H7"/>
    <mergeCell ref="I7:J7"/>
    <mergeCell ref="G6:H6"/>
    <mergeCell ref="G8:H8"/>
  </mergeCells>
  <phoneticPr fontId="9"/>
  <hyperlinks>
    <hyperlink ref="A1" location="目次!C149" display="目次" xr:uid="{00000000-0004-0000-6200-000000000000}"/>
  </hyperlinks>
  <pageMargins left="0.70866141732283472" right="0.70866141732283472" top="0.98425196850393704" bottom="0.98425196850393704" header="0.51181102362204722" footer="0.51181102362204722"/>
  <pageSetup paperSize="9" scale="95" firstPageNumber="4294963191" fitToWidth="2" orientation="portrait" r:id="rId1"/>
  <headerFooter differentOddEven="1" scaleWithDoc="0" alignWithMargins="0">
    <oddFooter>&amp;C&amp;"ＭＳ Ｐ明朝,標準"&amp;A</oddFooter>
    <evenHeader>&amp;R&amp;"ＭＳ Ｐ明朝,斜体"厚　　　生</evenHeader>
    <evenFooter>&amp;C－113－</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107</vt:lpstr>
      <vt:lpstr>108</vt:lpstr>
      <vt:lpstr>109</vt:lpstr>
      <vt:lpstr>110</vt:lpstr>
      <vt:lpstr>111</vt:lpstr>
      <vt:lpstr>'107'!Print_Area</vt:lpstr>
      <vt:lpstr>'108'!Print_Area</vt:lpstr>
      <vt:lpstr>'109'!Print_Area</vt:lpstr>
      <vt:lpstr>'110'!Print_Area</vt:lpstr>
      <vt:lpstr>'111'!Print_Area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2024-02-20T02:39:55Z</dcterms:created>
  <dcterms:modified xsi:type="dcterms:W3CDTF">2024-02-20T04:39:12Z</dcterms:modified>
</cp:coreProperties>
</file>