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13_ncr:1_{AD1BD4EC-EA54-4504-9396-33BC674AE79C}" xr6:coauthVersionLast="47" xr6:coauthVersionMax="47" xr10:uidLastSave="{00000000-0000-0000-0000-000000000000}"/>
  <bookViews>
    <workbookView xWindow="1530" yWindow="150" windowWidth="26940" windowHeight="14325" tabRatio="738" xr2:uid="{00000000-000D-0000-FFFF-FFFF00000000}"/>
  </bookViews>
  <sheets>
    <sheet name="1" sheetId="169" r:id="rId1"/>
    <sheet name="2" sheetId="30" r:id="rId2"/>
    <sheet name="3" sheetId="31" r:id="rId3"/>
    <sheet name="4" sheetId="32" r:id="rId4"/>
  </sheets>
  <definedNames>
    <definedName name="_xlnm.Print_Area" localSheetId="0">'1'!$A$1:$O$57</definedName>
    <definedName name="_xlnm.Print_Area" localSheetId="1">'2'!$B$1:$G$48</definedName>
    <definedName name="_xlnm.Print_Area" localSheetId="2">'3'!$B$1:$K$32</definedName>
    <definedName name="_xlnm.Print_Area" localSheetId="3">'4'!$B$1:$H$23</definedName>
    <definedName name="Z_499EFEED_8286_4845_A121_435A7A306641_.wvu.PrintArea" localSheetId="1" hidden="1">'2'!$B$1:$G$18</definedName>
    <definedName name="Z_499EFEED_8286_4845_A121_435A7A306641_.wvu.PrintArea" localSheetId="2" hidden="1">'3'!$B$1:$K$32</definedName>
    <definedName name="Z_499EFEED_8286_4845_A121_435A7A306641_.wvu.PrintArea" localSheetId="3" hidden="1">'4'!$B$1:$H$23</definedName>
    <definedName name="Z_499EFEED_8286_4845_A121_435A7A306641_.wvu.Rows" localSheetId="2" hidden="1">'3'!#REF!</definedName>
  </definedNames>
  <calcPr calcId="191029"/>
  <customWorkbookViews>
    <customWorkbookView name="八潮市役所 - 個人用ビュー (2)" guid="{499EFEED-8286-4845-A121-435A7A306641}" mergeInterval="0" personalView="1" maximized="1" xWindow="-8" yWindow="-8" windowWidth="1616" windowHeight="876" tabRatio="875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2" l="1"/>
  <c r="G9" i="32"/>
  <c r="F9" i="32"/>
  <c r="E9" i="32"/>
  <c r="D9" i="32"/>
  <c r="C9" i="32"/>
</calcChain>
</file>

<file path=xl/sharedStrings.xml><?xml version="1.0" encoding="utf-8"?>
<sst xmlns="http://schemas.openxmlformats.org/spreadsheetml/2006/main" count="163" uniqueCount="146">
  <si>
    <t>面積</t>
  </si>
  <si>
    <t>広ぼう</t>
  </si>
  <si>
    <t>東西</t>
  </si>
  <si>
    <t>南北</t>
  </si>
  <si>
    <t>7.45km</t>
  </si>
  <si>
    <t>面積(ha)</t>
  </si>
  <si>
    <t>構成比(％)</t>
  </si>
  <si>
    <t>住所</t>
  </si>
  <si>
    <t>計</t>
  </si>
  <si>
    <t xml:space="preserve"> 大字柳之宮</t>
  </si>
  <si>
    <t xml:space="preserve"> 大字南後谷</t>
  </si>
  <si>
    <t xml:space="preserve"> 中央一丁目</t>
  </si>
  <si>
    <t xml:space="preserve"> 中央二丁目</t>
  </si>
  <si>
    <t xml:space="preserve"> 中央三丁目</t>
  </si>
  <si>
    <t xml:space="preserve"> 中央四丁目</t>
  </si>
  <si>
    <t xml:space="preserve"> 八潮一丁目</t>
  </si>
  <si>
    <t xml:space="preserve"> 大字木曽根</t>
  </si>
  <si>
    <t xml:space="preserve"> 八潮二丁目</t>
  </si>
  <si>
    <t xml:space="preserve"> 大字南川崎</t>
  </si>
  <si>
    <t xml:space="preserve"> 八潮三丁目</t>
  </si>
  <si>
    <t xml:space="preserve"> 大字伊勢野</t>
  </si>
  <si>
    <t xml:space="preserve"> 八潮四丁目</t>
  </si>
  <si>
    <t xml:space="preserve"> 大字大瀬</t>
  </si>
  <si>
    <t xml:space="preserve"> 八潮五丁目</t>
  </si>
  <si>
    <t xml:space="preserve"> 大字古新田</t>
  </si>
  <si>
    <t xml:space="preserve"> 八潮六丁目</t>
  </si>
  <si>
    <t xml:space="preserve"> 大字垳</t>
  </si>
  <si>
    <t xml:space="preserve"> 八潮七丁目</t>
  </si>
  <si>
    <t xml:space="preserve"> 大字上馬場</t>
  </si>
  <si>
    <t xml:space="preserve"> 八潮八丁目</t>
  </si>
  <si>
    <t xml:space="preserve"> 大字中馬場</t>
  </si>
  <si>
    <t xml:space="preserve"> 緑町一丁目</t>
  </si>
  <si>
    <t xml:space="preserve"> 大字大原</t>
  </si>
  <si>
    <t xml:space="preserve"> 緑町二丁目</t>
  </si>
  <si>
    <t xml:space="preserve"> 大字大曽根</t>
  </si>
  <si>
    <t xml:space="preserve"> 緑町三丁目</t>
  </si>
  <si>
    <t xml:space="preserve"> 大字浮塚</t>
  </si>
  <si>
    <t xml:space="preserve"> 緑町四丁目</t>
  </si>
  <si>
    <t xml:space="preserve"> 大字西袋</t>
  </si>
  <si>
    <t xml:space="preserve"> 緑町五丁目</t>
  </si>
  <si>
    <t>単位：㎡</t>
  </si>
  <si>
    <t>年</t>
  </si>
  <si>
    <t>総面積</t>
  </si>
  <si>
    <t>宅地</t>
  </si>
  <si>
    <t>田</t>
  </si>
  <si>
    <t>畑</t>
  </si>
  <si>
    <t>雑種地</t>
  </si>
  <si>
    <t>池沼</t>
  </si>
  <si>
    <t>その他</t>
  </si>
  <si>
    <t>住宅用地</t>
  </si>
  <si>
    <t>非住宅用地</t>
  </si>
  <si>
    <t>山林</t>
  </si>
  <si>
    <t>注）非住宅用地には非課税地積を含む。</t>
  </si>
  <si>
    <t>区分</t>
  </si>
  <si>
    <t>面積（ha)</t>
  </si>
  <si>
    <t>市街化区域</t>
  </si>
  <si>
    <t>市街化調整区域</t>
  </si>
  <si>
    <t>第一種中高層住居専用地域</t>
  </si>
  <si>
    <t>第一種住居地域</t>
  </si>
  <si>
    <t>第二種住居地域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</si>
  <si>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</si>
  <si>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</si>
  <si>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</si>
  <si>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</si>
  <si>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</si>
  <si>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</si>
  <si>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気温（℃）</t>
  </si>
  <si>
    <t>平均湿度</t>
  </si>
  <si>
    <t>平均風速</t>
  </si>
  <si>
    <t>降雨量</t>
  </si>
  <si>
    <t>平均</t>
  </si>
  <si>
    <t>最高</t>
  </si>
  <si>
    <t>最低</t>
  </si>
  <si>
    <t>(％)</t>
  </si>
  <si>
    <t>(m/秒)</t>
  </si>
  <si>
    <t xml:space="preserve">    (mm)</t>
  </si>
  <si>
    <t>資料：草加八潮消防組合</t>
    <rPh sb="3" eb="5">
      <t>ソウカ</t>
    </rPh>
    <rPh sb="5" eb="7">
      <t>ヤシオ</t>
    </rPh>
    <rPh sb="7" eb="9">
      <t>ショウボウ</t>
    </rPh>
    <rPh sb="9" eb="11">
      <t>クミアイ</t>
    </rPh>
    <phoneticPr fontId="12"/>
  </si>
  <si>
    <t>令和元年</t>
    <rPh sb="0" eb="2">
      <t>レイワ</t>
    </rPh>
    <rPh sb="2" eb="4">
      <t>ガンネン</t>
    </rPh>
    <phoneticPr fontId="12"/>
  </si>
  <si>
    <t>目次</t>
    <rPh sb="0" eb="2">
      <t>モクジ</t>
    </rPh>
    <phoneticPr fontId="12"/>
  </si>
  <si>
    <t>１　位置・面積・気象</t>
    <rPh sb="2" eb="4">
      <t>イチ</t>
    </rPh>
    <rPh sb="5" eb="7">
      <t>メンセキ</t>
    </rPh>
    <rPh sb="8" eb="10">
      <t>キショウ</t>
    </rPh>
    <phoneticPr fontId="12"/>
  </si>
  <si>
    <t>１－１　位置・面積</t>
    <phoneticPr fontId="12"/>
  </si>
  <si>
    <t>１－３　地目別面積</t>
    <phoneticPr fontId="12"/>
  </si>
  <si>
    <t>１－５　気象</t>
    <phoneticPr fontId="12"/>
  </si>
  <si>
    <t>目次</t>
    <rPh sb="0" eb="2">
      <t>モクジ</t>
    </rPh>
    <phoneticPr fontId="12"/>
  </si>
  <si>
    <t>２年</t>
    <rPh sb="1" eb="2">
      <t>ネン</t>
    </rPh>
    <phoneticPr fontId="12"/>
  </si>
  <si>
    <t xml:space="preserve"> 令和２年１月</t>
    <rPh sb="1" eb="3">
      <t>レイワ</t>
    </rPh>
    <rPh sb="4" eb="5">
      <t>ネン</t>
    </rPh>
    <phoneticPr fontId="12"/>
  </si>
  <si>
    <t>２月</t>
    <rPh sb="1" eb="2">
      <t>ガツ</t>
    </rPh>
    <phoneticPr fontId="12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</si>
  <si>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</si>
  <si>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</si>
  <si>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</si>
  <si>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</si>
  <si>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</si>
  <si>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</si>
  <si>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</si>
  <si>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</si>
  <si>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</si>
  <si>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  <phoneticPr fontId="12"/>
  </si>
  <si>
    <t>３年</t>
    <rPh sb="1" eb="2">
      <t>ネン</t>
    </rPh>
    <phoneticPr fontId="12"/>
  </si>
  <si>
    <t>18.02ｋ㎡</t>
    <phoneticPr fontId="12"/>
  </si>
  <si>
    <t>5.23km</t>
    <phoneticPr fontId="12"/>
  </si>
  <si>
    <t>海抜</t>
    <rPh sb="0" eb="2">
      <t>カイバツ</t>
    </rPh>
    <phoneticPr fontId="12"/>
  </si>
  <si>
    <t>高床</t>
    <rPh sb="0" eb="1">
      <t>タカ</t>
    </rPh>
    <rPh sb="1" eb="2">
      <t>ユカ</t>
    </rPh>
    <phoneticPr fontId="12"/>
  </si>
  <si>
    <t>低床</t>
    <rPh sb="0" eb="1">
      <t>ヒク</t>
    </rPh>
    <rPh sb="1" eb="2">
      <t>ユカ</t>
    </rPh>
    <phoneticPr fontId="12"/>
  </si>
  <si>
    <t>3.26ｍ</t>
    <phoneticPr fontId="12"/>
  </si>
  <si>
    <t>（鶴ヶ曽根650）</t>
    <rPh sb="1" eb="5">
      <t>ツルガソネ</t>
    </rPh>
    <phoneticPr fontId="12"/>
  </si>
  <si>
    <t>（大瀬1501）</t>
    <rPh sb="1" eb="3">
      <t>オオゼ</t>
    </rPh>
    <phoneticPr fontId="12"/>
  </si>
  <si>
    <t>東経</t>
    <rPh sb="0" eb="2">
      <t>トウケイ</t>
    </rPh>
    <phoneticPr fontId="12"/>
  </si>
  <si>
    <t>北緯</t>
    <rPh sb="0" eb="2">
      <t>ホクイ</t>
    </rPh>
    <phoneticPr fontId="12"/>
  </si>
  <si>
    <t>経緯度（市役所）</t>
    <rPh sb="0" eb="3">
      <t>ケイイド</t>
    </rPh>
    <rPh sb="4" eb="7">
      <t>シヤクショ</t>
    </rPh>
    <phoneticPr fontId="12"/>
  </si>
  <si>
    <t>４年</t>
    <rPh sb="1" eb="2">
      <t>ネン</t>
    </rPh>
    <phoneticPr fontId="12"/>
  </si>
  <si>
    <t>５年</t>
    <rPh sb="1" eb="2">
      <t>ネン</t>
    </rPh>
    <phoneticPr fontId="12"/>
  </si>
  <si>
    <t>町名</t>
    <rPh sb="0" eb="2">
      <t>チョウメイ</t>
    </rPh>
    <phoneticPr fontId="8"/>
  </si>
  <si>
    <t>計</t>
    <rPh sb="0" eb="1">
      <t>ケイ</t>
    </rPh>
    <phoneticPr fontId="8"/>
  </si>
  <si>
    <t xml:space="preserve"> 大字八條</t>
    <rPh sb="1" eb="3">
      <t>オオアザ</t>
    </rPh>
    <rPh sb="3" eb="5">
      <t>ハチジョウ</t>
    </rPh>
    <phoneticPr fontId="8"/>
  </si>
  <si>
    <t xml:space="preserve"> 大字鶴ヶ曽根</t>
    <rPh sb="1" eb="3">
      <t>オオアザ</t>
    </rPh>
    <rPh sb="3" eb="7">
      <t>ツルガソネ</t>
    </rPh>
    <phoneticPr fontId="8"/>
  </si>
  <si>
    <t xml:space="preserve"> 大字小作田</t>
    <rPh sb="1" eb="3">
      <t>オオアザ</t>
    </rPh>
    <rPh sb="3" eb="6">
      <t>コサクダ</t>
    </rPh>
    <phoneticPr fontId="8"/>
  </si>
  <si>
    <t xml:space="preserve"> 大字松之木</t>
    <rPh sb="1" eb="3">
      <t>オオアザ</t>
    </rPh>
    <rPh sb="3" eb="6">
      <t>マツノキ</t>
    </rPh>
    <phoneticPr fontId="8"/>
  </si>
  <si>
    <t xml:space="preserve"> 大字伊草</t>
    <rPh sb="1" eb="3">
      <t>オオアザ</t>
    </rPh>
    <rPh sb="3" eb="5">
      <t>イグサ</t>
    </rPh>
    <phoneticPr fontId="8"/>
  </si>
  <si>
    <t xml:space="preserve"> 大字新町</t>
    <rPh sb="1" eb="3">
      <t>オオアザ</t>
    </rPh>
    <rPh sb="3" eb="5">
      <t>シンマチ</t>
    </rPh>
    <phoneticPr fontId="8"/>
  </si>
  <si>
    <t xml:space="preserve"> 大瀬一丁目</t>
    <rPh sb="1" eb="3">
      <t>オオゼ</t>
    </rPh>
    <rPh sb="3" eb="6">
      <t>１チョウメ</t>
    </rPh>
    <phoneticPr fontId="8"/>
  </si>
  <si>
    <t xml:space="preserve"> 大瀬二丁目</t>
    <rPh sb="1" eb="3">
      <t>オオゼ</t>
    </rPh>
    <rPh sb="3" eb="6">
      <t>２チョウメ</t>
    </rPh>
    <phoneticPr fontId="8"/>
  </si>
  <si>
    <t xml:space="preserve"> 大瀬三丁目</t>
    <rPh sb="1" eb="3">
      <t>オオゼ</t>
    </rPh>
    <rPh sb="3" eb="6">
      <t>３チョウメ</t>
    </rPh>
    <phoneticPr fontId="8"/>
  </si>
  <si>
    <t xml:space="preserve"> 大瀬四丁目</t>
    <rPh sb="1" eb="3">
      <t>オオゼ</t>
    </rPh>
    <rPh sb="3" eb="6">
      <t>４チョウメ</t>
    </rPh>
    <phoneticPr fontId="8"/>
  </si>
  <si>
    <t xml:space="preserve"> 大瀬五丁目</t>
    <rPh sb="1" eb="3">
      <t>オオゼ</t>
    </rPh>
    <rPh sb="3" eb="6">
      <t>５チョウメ</t>
    </rPh>
    <phoneticPr fontId="8"/>
  </si>
  <si>
    <t xml:space="preserve"> 大瀬六丁目</t>
    <rPh sb="1" eb="3">
      <t>オオゼ</t>
    </rPh>
    <rPh sb="3" eb="6">
      <t>６チョウメ</t>
    </rPh>
    <phoneticPr fontId="8"/>
  </si>
  <si>
    <t xml:space="preserve"> 茜町一丁目</t>
    <rPh sb="1" eb="2">
      <t>アカネ</t>
    </rPh>
    <rPh sb="2" eb="3">
      <t>チョウ</t>
    </rPh>
    <rPh sb="3" eb="6">
      <t>１チョウメ</t>
    </rPh>
    <phoneticPr fontId="8"/>
  </si>
  <si>
    <t>１－２　町名別面積</t>
  </si>
  <si>
    <t xml:space="preserve"> 大字二丁目</t>
  </si>
  <si>
    <t>割合（％）</t>
    <rPh sb="0" eb="2">
      <t>ワリアイ</t>
    </rPh>
    <phoneticPr fontId="8"/>
  </si>
  <si>
    <t>１－４　都市計画用途地域指定区域別面積</t>
  </si>
  <si>
    <t>注）無指定地域（北公園）があるため、用途地域の面積の計は市街化区域の面積と一致しない。</t>
  </si>
  <si>
    <t>令和２年</t>
    <rPh sb="0" eb="2">
      <t>レイワ</t>
    </rPh>
    <rPh sb="3" eb="4">
      <t>ネン</t>
    </rPh>
    <phoneticPr fontId="7"/>
  </si>
  <si>
    <t>３年</t>
    <rPh sb="1" eb="2">
      <t>ネン</t>
    </rPh>
    <phoneticPr fontId="7"/>
  </si>
  <si>
    <t>４年</t>
    <rPh sb="1" eb="2">
      <t>ネン</t>
    </rPh>
    <phoneticPr fontId="7"/>
  </si>
  <si>
    <t>0.65ｍ</t>
    <phoneticPr fontId="12"/>
  </si>
  <si>
    <t xml:space="preserve"> 令和５年１月</t>
    <rPh sb="1" eb="3">
      <t>レイワ</t>
    </rPh>
    <rPh sb="4" eb="5">
      <t>ネン</t>
    </rPh>
    <phoneticPr fontId="12"/>
  </si>
  <si>
    <t>※　令和５年の数値は速報値です。</t>
    <rPh sb="2" eb="4">
      <t>レイワ</t>
    </rPh>
    <rPh sb="5" eb="6">
      <t>トシ</t>
    </rPh>
    <rPh sb="6" eb="7">
      <t>ヘイネン</t>
    </rPh>
    <rPh sb="7" eb="9">
      <t>スウチ</t>
    </rPh>
    <rPh sb="10" eb="13">
      <t>ソクホウチ</t>
    </rPh>
    <phoneticPr fontId="12"/>
  </si>
  <si>
    <t>５年</t>
    <rPh sb="1" eb="2">
      <t>ネン</t>
    </rPh>
    <phoneticPr fontId="7"/>
  </si>
  <si>
    <t>平成31年</t>
    <rPh sb="0" eb="2">
      <t>ヘイセイ</t>
    </rPh>
    <rPh sb="4" eb="5">
      <t>ネン</t>
    </rPh>
    <phoneticPr fontId="7"/>
  </si>
  <si>
    <t>資料：都市計画課「都市計画基礎調査（基準年：令和２年）」</t>
    <rPh sb="3" eb="5">
      <t>トシ</t>
    </rPh>
    <rPh sb="5" eb="7">
      <t>ケイカク</t>
    </rPh>
    <rPh sb="7" eb="8">
      <t>カ</t>
    </rPh>
    <rPh sb="9" eb="11">
      <t>トシ</t>
    </rPh>
    <rPh sb="11" eb="13">
      <t>ケイカク</t>
    </rPh>
    <rPh sb="13" eb="15">
      <t>キソ</t>
    </rPh>
    <rPh sb="15" eb="17">
      <t>チョウサ</t>
    </rPh>
    <rPh sb="18" eb="20">
      <t>キジュン</t>
    </rPh>
    <rPh sb="20" eb="21">
      <t>ネン</t>
    </rPh>
    <rPh sb="22" eb="24">
      <t>レイワ</t>
    </rPh>
    <rPh sb="25" eb="26">
      <t>ネン</t>
    </rPh>
    <phoneticPr fontId="8"/>
  </si>
  <si>
    <t>資料：資産税課（１月１日現在）</t>
    <phoneticPr fontId="12"/>
  </si>
  <si>
    <t>資料：都市計画課（令和５年１０月６日現在の都市計画決定状況）</t>
    <rPh sb="5" eb="7">
      <t>ケイカク</t>
    </rPh>
    <rPh sb="9" eb="11">
      <t>レイワ</t>
    </rPh>
    <rPh sb="21" eb="23">
      <t>トシ</t>
    </rPh>
    <rPh sb="23" eb="25">
      <t>ケイカク</t>
    </rPh>
    <rPh sb="25" eb="27">
      <t>ケッテイ</t>
    </rPh>
    <rPh sb="27" eb="29">
      <t>ジョウキョウ</t>
    </rPh>
    <phoneticPr fontId="8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</si>
  <si>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海抜は「埼玉県地盤沈下調査報告書（令和５年１月１日時点）」より</t>
    </r>
    <phoneticPr fontId="12"/>
  </si>
  <si>
    <t>注）面積は「全国都道府県市区町村別面積調（令和５年１０月１日時点）」より</t>
    <phoneticPr fontId="12"/>
  </si>
  <si>
    <t>139度50分22秒</t>
    <phoneticPr fontId="12"/>
  </si>
  <si>
    <t>35度49分20秒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</si>
</sst>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.0;\-#,##0.0"/>
    <numFmt numFmtId="177" formatCode="0.0"/>
    <numFmt numFmtId="178" formatCode="#,##0.0;[Red]\-#,##0.0"/>
    <numFmt numFmtId="179" formatCode="0.0_ "/>
    <numFmt numFmtId="180" formatCode="#,##0;&quot;△ &quot;#,##0"/>
    <numFmt numFmtId="181" formatCode="#,##0.0;&quot;△ &quot;#,##0.0"/>
    <numFmt numFmtId="186" formatCode="#,##0.0_);[Red]\(#,##0.0\)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.5"/>
      <name val="ＭＳ Ｐ明朝"/>
      <family val="1"/>
      <charset val="128"/>
    </font>
    <font>
      <sz val="10.5"/>
      <name val="ＭＳ Ｐ明朝"/>
      <family val="1"/>
      <charset val="128"/>
    </font>
    <font>
      <u/>
      <sz val="10.5"/>
      <color indexed="12"/>
      <name val="ＭＳ Ｐ明朝"/>
      <family val="1"/>
      <charset val="128"/>
    </font>
    <font>
      <b/>
      <sz val="12"/>
      <name val="ＭＳ Ｐ明朝"/>
      <family val="1"/>
      <charset val="128"/>
    </font>
    <font>
      <sz val="28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6">
    <xf numFmtId="0" fontId="0" fillId="0" borderId="0"/>
    <xf numFmtId="9" fontId="1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9" fillId="0" borderId="0"/>
    <xf numFmtId="0" fontId="6" fillId="0" borderId="0">
      <alignment vertical="center"/>
    </xf>
    <xf numFmtId="38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3" fillId="0" borderId="0"/>
    <xf numFmtId="0" fontId="1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6" fontId="1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151">
    <xf numFmtId="0" fontId="0" fillId="0" borderId="0" xfId="0"/>
    <xf numFmtId="0" fontId="10" fillId="0" borderId="0" xfId="0" applyFont="1"/>
    <xf numFmtId="0" fontId="11" fillId="0" borderId="0" xfId="0" applyFont="1"/>
    <xf numFmtId="0" fontId="0" fillId="0" borderId="0" xfId="0" applyAlignment="1">
      <alignment vertical="center"/>
    </xf>
    <xf numFmtId="0" fontId="17" fillId="0" borderId="0" xfId="0" applyFont="1"/>
    <xf numFmtId="0" fontId="18" fillId="0" borderId="0" xfId="0" applyFont="1"/>
    <xf numFmtId="0" fontId="19" fillId="0" borderId="0" xfId="2" applyFont="1" applyAlignment="1" applyProtection="1"/>
    <xf numFmtId="0" fontId="18" fillId="0" borderId="0" xfId="0" applyFont="1" applyAlignment="1">
      <alignment horizontal="left" shrinkToFit="1"/>
    </xf>
    <xf numFmtId="0" fontId="0" fillId="0" borderId="28" xfId="0" applyBorder="1" applyAlignment="1">
      <alignment horizontal="centerContinuous" vertical="center"/>
    </xf>
    <xf numFmtId="0" fontId="18" fillId="0" borderId="0" xfId="0" applyFont="1" applyAlignment="1">
      <alignment horizontal="right" vertical="center"/>
    </xf>
    <xf numFmtId="0" fontId="21" fillId="0" borderId="28" xfId="0" applyFont="1" applyBorder="1" applyAlignment="1">
      <alignment horizontal="centerContinuous" vertical="center"/>
    </xf>
    <xf numFmtId="0" fontId="18" fillId="0" borderId="0" xfId="0" applyFont="1" applyAlignment="1">
      <alignment shrinkToFit="1"/>
    </xf>
    <xf numFmtId="0" fontId="18" fillId="0" borderId="0" xfId="0" applyFont="1" applyAlignment="1">
      <alignment horizontal="right" shrinkToFit="1"/>
    </xf>
    <xf numFmtId="0" fontId="20" fillId="0" borderId="0" xfId="0" applyFont="1"/>
    <xf numFmtId="0" fontId="2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3" fillId="0" borderId="0" xfId="2" applyFont="1" applyFill="1" applyBorder="1" applyAlignment="1" applyProtection="1"/>
    <xf numFmtId="0" fontId="24" fillId="0" borderId="0" xfId="0" applyFont="1"/>
    <xf numFmtId="0" fontId="25" fillId="0" borderId="0" xfId="0" applyFont="1"/>
    <xf numFmtId="0" fontId="26" fillId="0" borderId="0" xfId="2" applyFont="1" applyFill="1" applyBorder="1" applyAlignment="1" applyProtection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shrinkToFit="1"/>
    </xf>
    <xf numFmtId="0" fontId="22" fillId="0" borderId="0" xfId="0" applyFont="1" applyAlignment="1">
      <alignment horizontal="center"/>
    </xf>
    <xf numFmtId="179" fontId="11" fillId="0" borderId="0" xfId="0" applyNumberFormat="1" applyFont="1" applyProtection="1">
      <protection locked="0"/>
    </xf>
    <xf numFmtId="0" fontId="25" fillId="0" borderId="0" xfId="0" applyFont="1" applyAlignment="1">
      <alignment horizontal="center"/>
    </xf>
    <xf numFmtId="0" fontId="27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shrinkToFit="1"/>
    </xf>
    <xf numFmtId="0" fontId="25" fillId="0" borderId="21" xfId="0" applyFont="1" applyBorder="1" applyAlignment="1">
      <alignment vertical="center" shrinkToFit="1"/>
    </xf>
    <xf numFmtId="0" fontId="25" fillId="2" borderId="9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0" borderId="4" xfId="0" applyFont="1" applyBorder="1"/>
    <xf numFmtId="0" fontId="27" fillId="0" borderId="4" xfId="0" applyFont="1" applyBorder="1" applyAlignment="1">
      <alignment horizontal="center"/>
    </xf>
    <xf numFmtId="0" fontId="25" fillId="0" borderId="0" xfId="0" applyFont="1" applyAlignment="1">
      <alignment horizontal="right" vertical="center"/>
    </xf>
    <xf numFmtId="0" fontId="25" fillId="2" borderId="14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5" fillId="2" borderId="15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shrinkToFit="1"/>
    </xf>
    <xf numFmtId="180" fontId="25" fillId="0" borderId="8" xfId="9" applyNumberFormat="1" applyFont="1" applyBorder="1" applyAlignment="1">
      <alignment vertical="center" shrinkToFit="1"/>
    </xf>
    <xf numFmtId="180" fontId="25" fillId="0" borderId="0" xfId="9" applyNumberFormat="1" applyFont="1" applyAlignment="1">
      <alignment vertical="center" shrinkToFit="1"/>
    </xf>
    <xf numFmtId="180" fontId="25" fillId="0" borderId="0" xfId="0" applyNumberFormat="1" applyFont="1" applyAlignment="1">
      <alignment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0" borderId="19" xfId="0" applyFont="1" applyBorder="1" applyAlignment="1">
      <alignment vertical="center"/>
    </xf>
    <xf numFmtId="0" fontId="25" fillId="2" borderId="30" xfId="0" applyFont="1" applyFill="1" applyBorder="1" applyAlignment="1">
      <alignment horizontal="center" vertical="center"/>
    </xf>
    <xf numFmtId="49" fontId="25" fillId="0" borderId="0" xfId="0" applyNumberFormat="1" applyFont="1" applyAlignment="1">
      <alignment horizontal="right"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179" fontId="25" fillId="0" borderId="0" xfId="0" applyNumberFormat="1" applyFont="1" applyAlignment="1">
      <alignment horizontal="right" vertical="center"/>
    </xf>
    <xf numFmtId="179" fontId="25" fillId="0" borderId="0" xfId="0" applyNumberFormat="1" applyFont="1" applyAlignment="1" applyProtection="1">
      <alignment vertical="center"/>
      <protection locked="0"/>
    </xf>
    <xf numFmtId="186" fontId="25" fillId="0" borderId="0" xfId="0" applyNumberFormat="1" applyFont="1" applyAlignment="1">
      <alignment horizontal="right" vertical="center"/>
    </xf>
    <xf numFmtId="177" fontId="25" fillId="0" borderId="0" xfId="0" applyNumberFormat="1" applyFont="1" applyAlignment="1">
      <alignment vertical="center"/>
    </xf>
    <xf numFmtId="176" fontId="25" fillId="0" borderId="0" xfId="0" applyNumberFormat="1" applyFont="1" applyAlignment="1">
      <alignment vertical="center"/>
    </xf>
    <xf numFmtId="178" fontId="25" fillId="0" borderId="20" xfId="3" applyNumberFormat="1" applyFont="1" applyBorder="1" applyAlignment="1">
      <alignment vertical="center" shrinkToFit="1"/>
    </xf>
    <xf numFmtId="178" fontId="25" fillId="0" borderId="23" xfId="3" applyNumberFormat="1" applyFont="1" applyBorder="1" applyAlignment="1">
      <alignment vertical="center" shrinkToFit="1"/>
    </xf>
    <xf numFmtId="178" fontId="25" fillId="0" borderId="19" xfId="3" applyNumberFormat="1" applyFont="1" applyBorder="1" applyAlignment="1">
      <alignment vertical="center" shrinkToFit="1"/>
    </xf>
    <xf numFmtId="178" fontId="25" fillId="0" borderId="16" xfId="3" applyNumberFormat="1" applyFont="1" applyBorder="1" applyAlignment="1">
      <alignment vertical="center" shrinkToFit="1"/>
    </xf>
    <xf numFmtId="178" fontId="25" fillId="0" borderId="8" xfId="3" applyNumberFormat="1" applyFont="1" applyBorder="1" applyAlignment="1">
      <alignment vertical="center" shrinkToFit="1"/>
    </xf>
    <xf numFmtId="178" fontId="25" fillId="0" borderId="0" xfId="3" applyNumberFormat="1" applyFont="1" applyBorder="1" applyAlignment="1">
      <alignment vertical="center" shrinkToFit="1"/>
    </xf>
    <xf numFmtId="176" fontId="25" fillId="0" borderId="16" xfId="0" applyNumberFormat="1" applyFont="1" applyBorder="1" applyAlignment="1">
      <alignment vertical="center" shrinkToFit="1"/>
    </xf>
    <xf numFmtId="176" fontId="25" fillId="0" borderId="8" xfId="0" applyNumberFormat="1" applyFont="1" applyBorder="1" applyAlignment="1">
      <alignment vertical="center" shrinkToFit="1"/>
    </xf>
    <xf numFmtId="176" fontId="25" fillId="0" borderId="0" xfId="0" applyNumberFormat="1" applyFont="1" applyAlignment="1">
      <alignment vertical="center" shrinkToFit="1"/>
    </xf>
    <xf numFmtId="0" fontId="25" fillId="0" borderId="21" xfId="0" applyFont="1" applyBorder="1" applyAlignment="1">
      <alignment vertical="center"/>
    </xf>
    <xf numFmtId="176" fontId="25" fillId="0" borderId="24" xfId="0" applyNumberFormat="1" applyFont="1" applyBorder="1" applyAlignment="1">
      <alignment vertical="center" shrinkToFit="1"/>
    </xf>
    <xf numFmtId="176" fontId="25" fillId="0" borderId="13" xfId="0" applyNumberFormat="1" applyFont="1" applyBorder="1" applyAlignment="1">
      <alignment vertical="center" shrinkToFit="1"/>
    </xf>
    <xf numFmtId="176" fontId="25" fillId="0" borderId="21" xfId="0" applyNumberFormat="1" applyFont="1" applyBorder="1" applyAlignment="1">
      <alignment vertical="center" shrinkToFit="1"/>
    </xf>
    <xf numFmtId="0" fontId="27" fillId="0" borderId="0" xfId="0" applyFont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30" xfId="0" applyFont="1" applyBorder="1" applyAlignment="1">
      <alignment horizontal="left" vertical="center"/>
    </xf>
    <xf numFmtId="181" fontId="25" fillId="0" borderId="0" xfId="0" applyNumberFormat="1" applyFont="1" applyAlignment="1">
      <alignment vertical="center"/>
    </xf>
    <xf numFmtId="181" fontId="25" fillId="0" borderId="17" xfId="0" applyNumberFormat="1" applyFont="1" applyBorder="1" applyAlignment="1">
      <alignment vertical="center"/>
    </xf>
    <xf numFmtId="181" fontId="27" fillId="0" borderId="23" xfId="3" applyNumberFormat="1" applyFont="1" applyBorder="1" applyAlignment="1">
      <alignment vertical="center"/>
    </xf>
    <xf numFmtId="181" fontId="25" fillId="0" borderId="8" xfId="0" applyNumberFormat="1" applyFont="1" applyBorder="1" applyAlignment="1">
      <alignment vertical="center"/>
    </xf>
    <xf numFmtId="181" fontId="25" fillId="0" borderId="29" xfId="0" applyNumberFormat="1" applyFont="1" applyBorder="1" applyAlignment="1">
      <alignment vertical="center"/>
    </xf>
    <xf numFmtId="181" fontId="27" fillId="0" borderId="20" xfId="0" applyNumberFormat="1" applyFont="1" applyBorder="1" applyAlignment="1">
      <alignment vertical="center"/>
    </xf>
    <xf numFmtId="0" fontId="27" fillId="0" borderId="22" xfId="0" applyFont="1" applyBorder="1" applyAlignment="1">
      <alignment horizontal="center" vertical="center"/>
    </xf>
    <xf numFmtId="0" fontId="27" fillId="0" borderId="19" xfId="0" applyFont="1" applyBorder="1" applyAlignment="1">
      <alignment vertical="center"/>
    </xf>
    <xf numFmtId="181" fontId="25" fillId="0" borderId="16" xfId="0" applyNumberFormat="1" applyFont="1" applyBorder="1" applyAlignment="1">
      <alignment vertical="center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0" borderId="19" xfId="0" applyFont="1" applyBorder="1" applyAlignment="1">
      <alignment vertical="center" shrinkToFit="1"/>
    </xf>
    <xf numFmtId="0" fontId="28" fillId="0" borderId="26" xfId="0" applyFont="1" applyBorder="1" applyAlignment="1">
      <alignment vertical="center"/>
    </xf>
    <xf numFmtId="0" fontId="28" fillId="0" borderId="26" xfId="0" applyFont="1" applyBorder="1" applyAlignment="1">
      <alignment vertical="center" shrinkToFit="1"/>
    </xf>
    <xf numFmtId="178" fontId="28" fillId="0" borderId="27" xfId="3" applyNumberFormat="1" applyFont="1" applyBorder="1" applyAlignment="1">
      <alignment vertical="center" shrinkToFit="1"/>
    </xf>
    <xf numFmtId="178" fontId="28" fillId="0" borderId="25" xfId="3" applyNumberFormat="1" applyFont="1" applyBorder="1" applyAlignment="1">
      <alignment vertical="center" shrinkToFit="1"/>
    </xf>
    <xf numFmtId="178" fontId="28" fillId="0" borderId="26" xfId="3" applyNumberFormat="1" applyFont="1" applyBorder="1" applyAlignment="1">
      <alignment vertical="center" shrinkToFit="1"/>
    </xf>
    <xf numFmtId="180" fontId="28" fillId="0" borderId="17" xfId="0" applyNumberFormat="1" applyFont="1" applyBorder="1" applyAlignment="1">
      <alignment vertical="center" shrinkToFit="1"/>
    </xf>
    <xf numFmtId="0" fontId="28" fillId="0" borderId="17" xfId="0" applyFont="1" applyBorder="1" applyAlignment="1">
      <alignment vertical="center"/>
    </xf>
    <xf numFmtId="0" fontId="28" fillId="0" borderId="17" xfId="0" applyFont="1" applyBorder="1" applyAlignment="1">
      <alignment vertical="center" shrinkToFit="1"/>
    </xf>
    <xf numFmtId="176" fontId="28" fillId="0" borderId="18" xfId="0" applyNumberFormat="1" applyFont="1" applyBorder="1" applyAlignment="1">
      <alignment vertical="center" shrinkToFit="1"/>
    </xf>
    <xf numFmtId="176" fontId="28" fillId="0" borderId="29" xfId="0" applyNumberFormat="1" applyFont="1" applyBorder="1" applyAlignment="1">
      <alignment vertical="center" shrinkToFit="1"/>
    </xf>
    <xf numFmtId="176" fontId="28" fillId="0" borderId="17" xfId="0" applyNumberFormat="1" applyFont="1" applyBorder="1" applyAlignment="1">
      <alignment vertical="center" shrinkToFit="1"/>
    </xf>
    <xf numFmtId="49" fontId="29" fillId="0" borderId="0" xfId="0" applyNumberFormat="1" applyFont="1" applyAlignment="1">
      <alignment horizontal="right" vertical="center"/>
    </xf>
    <xf numFmtId="179" fontId="29" fillId="0" borderId="8" xfId="14" applyNumberFormat="1" applyFont="1" applyBorder="1" applyAlignment="1" applyProtection="1">
      <alignment vertical="center"/>
      <protection locked="0"/>
    </xf>
    <xf numFmtId="179" fontId="29" fillId="0" borderId="0" xfId="14" applyNumberFormat="1" applyFont="1" applyAlignment="1" applyProtection="1">
      <alignment vertical="center"/>
      <protection locked="0"/>
    </xf>
    <xf numFmtId="49" fontId="29" fillId="0" borderId="17" xfId="0" applyNumberFormat="1" applyFont="1" applyBorder="1" applyAlignment="1">
      <alignment horizontal="right" vertical="center"/>
    </xf>
    <xf numFmtId="179" fontId="29" fillId="0" borderId="17" xfId="14" applyNumberFormat="1" applyFont="1" applyBorder="1" applyAlignment="1" applyProtection="1">
      <alignment vertical="center"/>
      <protection locked="0"/>
    </xf>
    <xf numFmtId="49" fontId="28" fillId="0" borderId="17" xfId="0" applyNumberFormat="1" applyFont="1" applyBorder="1" applyAlignment="1">
      <alignment horizontal="right" vertical="center"/>
    </xf>
    <xf numFmtId="180" fontId="28" fillId="0" borderId="17" xfId="9" applyNumberFormat="1" applyFont="1" applyBorder="1" applyAlignment="1">
      <alignment vertical="center" shrinkToFit="1"/>
    </xf>
    <xf numFmtId="179" fontId="25" fillId="0" borderId="0" xfId="14" applyNumberFormat="1" applyFont="1" applyAlignment="1">
      <alignment horizontal="right" vertical="center"/>
    </xf>
    <xf numFmtId="179" fontId="25" fillId="0" borderId="0" xfId="14" applyNumberFormat="1" applyFont="1" applyAlignment="1" applyProtection="1">
      <alignment vertical="center"/>
      <protection locked="0"/>
    </xf>
    <xf numFmtId="186" fontId="25" fillId="0" borderId="0" xfId="14" applyNumberFormat="1" applyFont="1" applyAlignment="1">
      <alignment horizontal="right" vertical="center"/>
    </xf>
    <xf numFmtId="0" fontId="25" fillId="0" borderId="0" xfId="14" applyFont="1"/>
    <xf numFmtId="0" fontId="11" fillId="0" borderId="17" xfId="0" applyFont="1" applyBorder="1"/>
    <xf numFmtId="179" fontId="28" fillId="0" borderId="11" xfId="14" applyNumberFormat="1" applyFont="1" applyBorder="1" applyAlignment="1">
      <alignment horizontal="right" vertical="center"/>
    </xf>
    <xf numFmtId="179" fontId="28" fillId="0" borderId="17" xfId="14" applyNumberFormat="1" applyFont="1" applyBorder="1" applyAlignment="1">
      <alignment horizontal="right" vertical="center"/>
    </xf>
    <xf numFmtId="179" fontId="28" fillId="0" borderId="17" xfId="14" applyNumberFormat="1" applyFont="1" applyBorder="1" applyAlignment="1" applyProtection="1">
      <alignment vertical="center"/>
      <protection locked="0"/>
    </xf>
    <xf numFmtId="186" fontId="28" fillId="0" borderId="17" xfId="14" applyNumberFormat="1" applyFont="1" applyBorder="1" applyAlignment="1">
      <alignment horizontal="right" vertical="center"/>
    </xf>
    <xf numFmtId="179" fontId="25" fillId="0" borderId="8" xfId="0" applyNumberFormat="1" applyFont="1" applyBorder="1" applyAlignment="1">
      <alignment horizontal="right" vertical="center"/>
    </xf>
    <xf numFmtId="179" fontId="25" fillId="0" borderId="8" xfId="14" applyNumberFormat="1" applyFont="1" applyBorder="1" applyAlignment="1">
      <alignment horizontal="right" vertical="center"/>
    </xf>
    <xf numFmtId="179" fontId="29" fillId="0" borderId="11" xfId="14" applyNumberFormat="1" applyFont="1" applyBorder="1" applyAlignment="1" applyProtection="1">
      <alignment vertical="center"/>
      <protection locked="0"/>
    </xf>
    <xf numFmtId="181" fontId="25" fillId="0" borderId="0" xfId="14" applyNumberFormat="1" applyFont="1" applyAlignment="1">
      <alignment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23" xfId="0" applyFont="1" applyFill="1" applyBorder="1" applyAlignment="1">
      <alignment horizontal="center" vertical="center" shrinkToFit="1"/>
    </xf>
    <xf numFmtId="0" fontId="25" fillId="2" borderId="29" xfId="0" applyFont="1" applyFill="1" applyBorder="1" applyAlignment="1">
      <alignment horizontal="center" vertical="center" shrinkToFit="1"/>
    </xf>
    <xf numFmtId="0" fontId="25" fillId="0" borderId="0" xfId="14" applyFont="1" applyAlignment="1">
      <alignment vertical="center" shrinkToFit="1"/>
    </xf>
    <xf numFmtId="179" fontId="29" fillId="0" borderId="19" xfId="14" applyNumberFormat="1" applyFont="1" applyBorder="1" applyAlignment="1" applyProtection="1">
      <alignment vertical="center"/>
      <protection locked="0"/>
    </xf>
    <xf numFmtId="181" fontId="28" fillId="0" borderId="17" xfId="14" applyNumberFormat="1" applyFont="1" applyBorder="1" applyAlignment="1">
      <alignment vertical="center" shrinkToFit="1"/>
    </xf>
    <xf numFmtId="180" fontId="28" fillId="0" borderId="33" xfId="9" applyNumberFormat="1" applyFont="1" applyBorder="1" applyAlignment="1">
      <alignment vertical="center" shrinkToFit="1"/>
    </xf>
    <xf numFmtId="181" fontId="25" fillId="0" borderId="20" xfId="4" applyNumberFormat="1" applyFont="1" applyBorder="1" applyAlignment="1">
      <alignment vertical="center" shrinkToFit="1"/>
    </xf>
    <xf numFmtId="0" fontId="25" fillId="0" borderId="19" xfId="14" applyFont="1" applyBorder="1" applyAlignment="1">
      <alignment vertical="center" shrinkToFit="1"/>
    </xf>
    <xf numFmtId="0" fontId="29" fillId="0" borderId="26" xfId="14" applyFont="1" applyBorder="1" applyAlignment="1">
      <alignment vertical="center" shrinkToFit="1"/>
    </xf>
    <xf numFmtId="181" fontId="28" fillId="0" borderId="26" xfId="14" applyNumberFormat="1" applyFont="1" applyBorder="1" applyAlignment="1">
      <alignment vertical="center" shrinkToFit="1"/>
    </xf>
    <xf numFmtId="181" fontId="25" fillId="0" borderId="16" xfId="14" applyNumberFormat="1" applyFont="1" applyBorder="1" applyAlignment="1">
      <alignment vertical="center" shrinkToFit="1"/>
    </xf>
    <xf numFmtId="181" fontId="25" fillId="0" borderId="32" xfId="14" applyNumberFormat="1" applyFont="1" applyBorder="1" applyAlignment="1">
      <alignment vertical="center" shrinkToFit="1"/>
    </xf>
    <xf numFmtId="0" fontId="25" fillId="0" borderId="21" xfId="14" applyFont="1" applyBorder="1" applyAlignment="1">
      <alignment vertical="center" shrinkToFit="1"/>
    </xf>
    <xf numFmtId="181" fontId="25" fillId="0" borderId="21" xfId="14" applyNumberFormat="1" applyFont="1" applyBorder="1" applyAlignment="1">
      <alignment vertical="center" shrinkToFit="1"/>
    </xf>
    <xf numFmtId="0" fontId="29" fillId="0" borderId="17" xfId="14" applyFont="1" applyBorder="1" applyAlignment="1">
      <alignment vertical="center" shrinkToFit="1"/>
    </xf>
    <xf numFmtId="181" fontId="25" fillId="0" borderId="19" xfId="14" applyNumberFormat="1" applyFont="1" applyBorder="1" applyAlignment="1">
      <alignment vertical="center" shrinkToFit="1"/>
    </xf>
    <xf numFmtId="181" fontId="25" fillId="0" borderId="16" xfId="4" applyNumberFormat="1" applyFont="1" applyBorder="1" applyAlignment="1">
      <alignment vertical="center" shrinkToFit="1"/>
    </xf>
    <xf numFmtId="181" fontId="28" fillId="0" borderId="27" xfId="4" applyNumberFormat="1" applyFont="1" applyBorder="1" applyAlignment="1">
      <alignment vertical="center" shrinkToFit="1"/>
    </xf>
    <xf numFmtId="181" fontId="28" fillId="0" borderId="31" xfId="14" applyNumberFormat="1" applyFont="1" applyBorder="1" applyAlignment="1">
      <alignment vertical="center" shrinkToFit="1"/>
    </xf>
    <xf numFmtId="0" fontId="25" fillId="2" borderId="1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20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</cellXfs>
  <cellStyles count="26">
    <cellStyle name="パーセント 2" xfId="1" xr:uid="{00000000-0005-0000-0000-000001000000}"/>
    <cellStyle name="パーセント 3" xfId="12" xr:uid="{00000000-0005-0000-0000-000002000000}"/>
    <cellStyle name="パーセント 4" xfId="24" xr:uid="{00000000-0005-0000-0000-000003000000}"/>
    <cellStyle name="ハイパーリンク" xfId="2" builtinId="8"/>
    <cellStyle name="ハイパーリンク 2" xfId="20" xr:uid="{00000000-0005-0000-0000-000005000000}"/>
    <cellStyle name="桁区切り" xfId="3" builtinId="6"/>
    <cellStyle name="桁区切り 2" xfId="4" xr:uid="{00000000-0005-0000-0000-000007000000}"/>
    <cellStyle name="桁区切り 2 3" xfId="5" xr:uid="{00000000-0005-0000-0000-000008000000}"/>
    <cellStyle name="桁区切り 2 3 2" xfId="13" xr:uid="{00000000-0005-0000-0000-000009000000}"/>
    <cellStyle name="桁区切り 3" xfId="10" xr:uid="{00000000-0005-0000-0000-00000A000000}"/>
    <cellStyle name="桁区切り 4" xfId="23" xr:uid="{00000000-0005-0000-0000-00000B000000}"/>
    <cellStyle name="桁区切り[0]_P110生活保護の推移" xfId="6" xr:uid="{00000000-0005-0000-0000-00000C000000}"/>
    <cellStyle name="通貨 2" xfId="21" xr:uid="{00000000-0005-0000-0000-000015000000}"/>
    <cellStyle name="標準" xfId="0" builtinId="0"/>
    <cellStyle name="標準 2" xfId="7" xr:uid="{00000000-0005-0000-0000-000017000000}"/>
    <cellStyle name="標準 2 2" xfId="15" xr:uid="{00000000-0005-0000-0000-000018000000}"/>
    <cellStyle name="標準 2 2 2" xfId="25" xr:uid="{266D1803-D11B-4FF5-99B2-57AE9EC2CFAE}"/>
    <cellStyle name="標準 2 3" xfId="8" xr:uid="{00000000-0005-0000-0000-000019000000}"/>
    <cellStyle name="標準 2 4" xfId="14" xr:uid="{00000000-0005-0000-0000-00001A000000}"/>
    <cellStyle name="標準 3" xfId="11" xr:uid="{00000000-0005-0000-0000-00001B000000}"/>
    <cellStyle name="標準 4" xfId="16" xr:uid="{00000000-0005-0000-0000-00001C000000}"/>
    <cellStyle name="標準 5" xfId="17" xr:uid="{00000000-0005-0000-0000-00001D000000}"/>
    <cellStyle name="標準 6" xfId="18" xr:uid="{00000000-0005-0000-0000-00001E000000}"/>
    <cellStyle name="標準 7" xfId="19" xr:uid="{00000000-0005-0000-0000-00001F000000}"/>
    <cellStyle name="標準 8" xfId="22" xr:uid="{00000000-0005-0000-0000-000020000000}"/>
    <cellStyle name="標準_P3地目別面積" xfId="9" xr:uid="{00000000-0005-0000-0000-000023000000}"/>
  </cellStyles>
  <dxfs count="0"/>
  <tableStyles count="0" defaultTableStyle="TableStyleMedium9" defaultPivotStyle="PivotStyleLight16"/>
  <colors>
    <mruColors>
      <color rgb="FFFFFF99"/>
      <color rgb="FFF977DD"/>
      <color rgb="FFFCA2E4"/>
      <color rgb="FFF715B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令和</a:t>
            </a:r>
            <a:r>
              <a:rPr lang="ja-JP" altLang="en-US"/>
              <a:t>５</a:t>
            </a:r>
            <a:r>
              <a:rPr lang="ja-JP"/>
              <a:t>年気温・降水量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1"/>
          <c:tx>
            <c:v>降水量</c:v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'4'!$B$10:$B$21</c:f>
              <c:strCache>
                <c:ptCount val="12"/>
                <c:pt idx="0">
                  <c:v> 令和５年１月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'4'!$H$10:$H$21</c:f>
              <c:numCache>
                <c:formatCode>0.0_ </c:formatCode>
                <c:ptCount val="12"/>
                <c:pt idx="0">
                  <c:v>13.5</c:v>
                </c:pt>
                <c:pt idx="1">
                  <c:v>40.5</c:v>
                </c:pt>
                <c:pt idx="2">
                  <c:v>110.5</c:v>
                </c:pt>
                <c:pt idx="3">
                  <c:v>67</c:v>
                </c:pt>
                <c:pt idx="4">
                  <c:v>113</c:v>
                </c:pt>
                <c:pt idx="5">
                  <c:v>330</c:v>
                </c:pt>
                <c:pt idx="6">
                  <c:v>13.5</c:v>
                </c:pt>
                <c:pt idx="7">
                  <c:v>64.5</c:v>
                </c:pt>
                <c:pt idx="8">
                  <c:v>159</c:v>
                </c:pt>
                <c:pt idx="9">
                  <c:v>96.5</c:v>
                </c:pt>
                <c:pt idx="10">
                  <c:v>37.5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5-488E-AE78-647E554C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9082696"/>
        <c:axId val="409081520"/>
      </c:barChart>
      <c:lineChart>
        <c:grouping val="standard"/>
        <c:varyColors val="0"/>
        <c:ser>
          <c:idx val="0"/>
          <c:order val="0"/>
          <c:tx>
            <c:v>平均気温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'4'!$B$10:$B$21</c:f>
              <c:strCache>
                <c:ptCount val="12"/>
                <c:pt idx="0">
                  <c:v> 令和５年１月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'4'!$C$10:$C$21</c:f>
              <c:numCache>
                <c:formatCode>0.0_ </c:formatCode>
                <c:ptCount val="12"/>
                <c:pt idx="0">
                  <c:v>5.2</c:v>
                </c:pt>
                <c:pt idx="1">
                  <c:v>6.7</c:v>
                </c:pt>
                <c:pt idx="2">
                  <c:v>12.5</c:v>
                </c:pt>
                <c:pt idx="3">
                  <c:v>16</c:v>
                </c:pt>
                <c:pt idx="4">
                  <c:v>18.8</c:v>
                </c:pt>
                <c:pt idx="5">
                  <c:v>23.2</c:v>
                </c:pt>
                <c:pt idx="6">
                  <c:v>28.8</c:v>
                </c:pt>
                <c:pt idx="7">
                  <c:v>29.4</c:v>
                </c:pt>
                <c:pt idx="8">
                  <c:v>26.7</c:v>
                </c:pt>
                <c:pt idx="9">
                  <c:v>18.7</c:v>
                </c:pt>
                <c:pt idx="10">
                  <c:v>14</c:v>
                </c:pt>
                <c:pt idx="11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5-488E-AE78-647E554C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084656"/>
        <c:axId val="409085832"/>
      </c:lineChart>
      <c:catAx>
        <c:axId val="40908465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085832"/>
        <c:crosses val="autoZero"/>
        <c:auto val="1"/>
        <c:lblAlgn val="ctr"/>
        <c:lblOffset val="100"/>
        <c:noMultiLvlLbl val="0"/>
      </c:catAx>
      <c:valAx>
        <c:axId val="409085832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084656"/>
        <c:crosses val="autoZero"/>
        <c:crossBetween val="between"/>
      </c:valAx>
      <c:valAx>
        <c:axId val="409081520"/>
        <c:scaling>
          <c:orientation val="minMax"/>
          <c:max val="350"/>
        </c:scaling>
        <c:delete val="0"/>
        <c:axPos val="r"/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082696"/>
        <c:crosses val="max"/>
        <c:crossBetween val="between"/>
        <c:majorUnit val="50"/>
      </c:valAx>
      <c:catAx>
        <c:axId val="409082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9081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14</xdr:col>
      <xdr:colOff>0</xdr:colOff>
      <xdr:row>55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32</xdr:row>
      <xdr:rowOff>28575</xdr:rowOff>
    </xdr:from>
    <xdr:to>
      <xdr:col>1</xdr:col>
      <xdr:colOff>409575</xdr:colOff>
      <xdr:row>33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85750" y="5867400"/>
          <a:ext cx="3619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℃</a:t>
          </a:r>
        </a:p>
      </xdr:txBody>
    </xdr:sp>
    <xdr:clientData/>
  </xdr:twoCellAnchor>
  <xdr:twoCellAnchor>
    <xdr:from>
      <xdr:col>13</xdr:col>
      <xdr:colOff>114300</xdr:colOff>
      <xdr:row>32</xdr:row>
      <xdr:rowOff>19050</xdr:rowOff>
    </xdr:from>
    <xdr:to>
      <xdr:col>13</xdr:col>
      <xdr:colOff>476250</xdr:colOff>
      <xdr:row>33</xdr:row>
      <xdr:rowOff>123825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181725" y="5857875"/>
          <a:ext cx="3619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㎜</a:t>
          </a:r>
        </a:p>
      </xdr:txBody>
    </xdr:sp>
    <xdr:clientData/>
  </xdr:twoCellAnchor>
  <xdr:twoCellAnchor editAs="oneCell">
    <xdr:from>
      <xdr:col>1</xdr:col>
      <xdr:colOff>5604</xdr:colOff>
      <xdr:row>5</xdr:row>
      <xdr:rowOff>19050</xdr:rowOff>
    </xdr:from>
    <xdr:to>
      <xdr:col>14</xdr:col>
      <xdr:colOff>5516</xdr:colOff>
      <xdr:row>26</xdr:row>
      <xdr:rowOff>84649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28" y="1206874"/>
          <a:ext cx="6264000" cy="359545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>
    <xdr:from>
      <xdr:col>4</xdr:col>
      <xdr:colOff>415500</xdr:colOff>
      <xdr:row>7</xdr:row>
      <xdr:rowOff>34738</xdr:rowOff>
    </xdr:from>
    <xdr:to>
      <xdr:col>10</xdr:col>
      <xdr:colOff>352425</xdr:colOff>
      <xdr:row>8</xdr:row>
      <xdr:rowOff>110938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096382" y="1558738"/>
          <a:ext cx="2828043" cy="2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令和５年４月１日現在の市町村名です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</sheetPr>
  <dimension ref="B1:N22"/>
  <sheetViews>
    <sheetView tabSelected="1" view="pageBreakPreview" zoomScale="85" zoomScaleNormal="100" zoomScaleSheetLayoutView="85" workbookViewId="0">
      <selection activeCell="B1" sqref="B1"/>
    </sheetView>
  </sheetViews>
  <sheetFormatPr defaultRowHeight="13.5" x14ac:dyDescent="0.15"/>
  <cols>
    <col min="1" max="1" width="3.125" style="3" customWidth="1"/>
    <col min="2" max="14" width="6.375" style="3" customWidth="1"/>
    <col min="15" max="15" width="3.125" style="3" customWidth="1"/>
    <col min="16" max="16384" width="9" style="3"/>
  </cols>
  <sheetData>
    <row r="1" spans="2:14" ht="14.25" thickBot="1" x14ac:dyDescent="0.2"/>
    <row r="2" spans="2:14" ht="39.75" customHeight="1" thickTop="1" thickBot="1" x14ac:dyDescent="0.2">
      <c r="B2" s="10" t="s">
        <v>79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2:14" ht="13.5" customHeight="1" thickTop="1" x14ac:dyDescent="0.15"/>
    <row r="4" spans="2:14" ht="13.5" customHeight="1" x14ac:dyDescent="0.15"/>
    <row r="10" spans="2:14" x14ac:dyDescent="0.15">
      <c r="B10" s="3" t="s">
        <v>84</v>
      </c>
    </row>
    <row r="11" spans="2:14" x14ac:dyDescent="0.15">
      <c r="B11" s="3" t="s">
        <v>85</v>
      </c>
    </row>
    <row r="12" spans="2:14" x14ac:dyDescent="0.15">
      <c r="B12" s="3" t="s">
        <v>86</v>
      </c>
    </row>
    <row r="13" spans="2:14" x14ac:dyDescent="0.15">
      <c r="B13" s="3" t="s">
        <v>87</v>
      </c>
    </row>
    <row r="14" spans="2:14" x14ac:dyDescent="0.15">
      <c r="B14" s="3" t="s">
        <v>88</v>
      </c>
    </row>
    <row r="15" spans="2:14" x14ac:dyDescent="0.15">
      <c r="B15" s="3" t="s">
        <v>89</v>
      </c>
    </row>
    <row r="16" spans="2:14" x14ac:dyDescent="0.15">
      <c r="B16" s="3" t="s">
        <v>90</v>
      </c>
    </row>
    <row r="17" spans="2:2" x14ac:dyDescent="0.15">
      <c r="B17" s="3" t="s">
        <v>91</v>
      </c>
    </row>
    <row r="18" spans="2:2" x14ac:dyDescent="0.15">
      <c r="B18" s="3" t="s">
        <v>92</v>
      </c>
    </row>
    <row r="19" spans="2:2" x14ac:dyDescent="0.15">
      <c r="B19" s="3" t="s">
        <v>93</v>
      </c>
    </row>
    <row r="20" spans="2:2" x14ac:dyDescent="0.15">
      <c r="B20" s="3" t="s">
        <v>94</v>
      </c>
    </row>
    <row r="21" spans="2:2" x14ac:dyDescent="0.15">
      <c r="B21" s="3" t="s">
        <v>95</v>
      </c>
    </row>
    <row r="22" spans="2:2" x14ac:dyDescent="0.15">
      <c r="B22" s="3" t="s">
        <v>96</v>
      </c>
    </row>
  </sheetData>
  <phoneticPr fontId="12"/>
  <pageMargins left="0.70866141732283472" right="0.70866141732283472" top="0.74803149606299213" bottom="0.74803149606299213" header="0.31496062992125984" footer="0.51181102362204722"/>
  <pageSetup paperSize="9" orientation="portrait" r:id="rId1"/>
  <headerFooter>
    <oddFooter>&amp;C&amp;"ＭＳ Ｐ明朝,標準"&amp;A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0"/>
  <dimension ref="A1:I48"/>
  <sheetViews>
    <sheetView view="pageBreakPreview" zoomScaleNormal="100" zoomScaleSheetLayoutView="100" workbookViewId="0">
      <selection activeCell="D1" sqref="D1"/>
    </sheetView>
  </sheetViews>
  <sheetFormatPr defaultRowHeight="13.5" x14ac:dyDescent="0.15"/>
  <cols>
    <col min="1" max="1" width="5.25" style="2" bestFit="1" customWidth="1"/>
    <col min="2" max="2" width="14.625" style="2" customWidth="1"/>
    <col min="3" max="4" width="15" style="2" customWidth="1"/>
    <col min="5" max="6" width="13" style="2" customWidth="1"/>
    <col min="7" max="7" width="15.25" style="2" customWidth="1"/>
    <col min="8" max="16384" width="9" style="2"/>
  </cols>
  <sheetData>
    <row r="1" spans="1:9" ht="18.75" customHeight="1" x14ac:dyDescent="0.15">
      <c r="A1" s="16" t="s">
        <v>78</v>
      </c>
      <c r="B1" s="13" t="s">
        <v>80</v>
      </c>
      <c r="C1" s="13"/>
      <c r="D1" s="13"/>
      <c r="E1" s="13"/>
      <c r="F1" s="13"/>
      <c r="G1" s="13"/>
    </row>
    <row r="2" spans="1:9" ht="12" customHeight="1" x14ac:dyDescent="0.15">
      <c r="B2" s="32"/>
      <c r="C2" s="32"/>
      <c r="D2" s="32"/>
      <c r="E2" s="32"/>
      <c r="F2" s="32"/>
      <c r="G2" s="35"/>
      <c r="I2" s="19"/>
    </row>
    <row r="3" spans="1:9" s="15" customFormat="1" ht="18" customHeight="1" x14ac:dyDescent="0.15">
      <c r="B3" s="141" t="s">
        <v>0</v>
      </c>
      <c r="C3" s="140" t="s">
        <v>108</v>
      </c>
      <c r="D3" s="139"/>
      <c r="E3" s="143" t="s">
        <v>1</v>
      </c>
      <c r="F3" s="140"/>
      <c r="G3" s="26"/>
    </row>
    <row r="4" spans="1:9" s="15" customFormat="1" ht="18" customHeight="1" x14ac:dyDescent="0.15">
      <c r="B4" s="142"/>
      <c r="C4" s="29" t="s">
        <v>106</v>
      </c>
      <c r="D4" s="29" t="s">
        <v>107</v>
      </c>
      <c r="E4" s="29" t="s">
        <v>2</v>
      </c>
      <c r="F4" s="30" t="s">
        <v>3</v>
      </c>
      <c r="G4" s="26"/>
    </row>
    <row r="5" spans="1:9" ht="18" customHeight="1" x14ac:dyDescent="0.15">
      <c r="B5" s="37"/>
      <c r="C5" s="37"/>
      <c r="D5" s="37"/>
      <c r="E5" s="24"/>
      <c r="F5" s="24"/>
      <c r="G5" s="26"/>
    </row>
    <row r="6" spans="1:9" ht="18" customHeight="1" x14ac:dyDescent="0.15">
      <c r="B6" s="37" t="s">
        <v>98</v>
      </c>
      <c r="C6" s="37" t="s">
        <v>144</v>
      </c>
      <c r="D6" s="37" t="s">
        <v>145</v>
      </c>
      <c r="E6" s="37" t="s">
        <v>99</v>
      </c>
      <c r="F6" s="37" t="s">
        <v>4</v>
      </c>
      <c r="G6" s="26"/>
    </row>
    <row r="7" spans="1:9" ht="18" customHeight="1" x14ac:dyDescent="0.15">
      <c r="B7" s="31"/>
      <c r="C7" s="31"/>
      <c r="D7" s="31"/>
      <c r="E7" s="31"/>
      <c r="F7" s="31"/>
      <c r="G7" s="26"/>
    </row>
    <row r="8" spans="1:9" ht="12" customHeight="1" x14ac:dyDescent="0.15">
      <c r="B8" s="39"/>
      <c r="C8" s="21"/>
      <c r="D8" s="21"/>
      <c r="E8" s="21"/>
      <c r="F8" s="21"/>
      <c r="G8" s="21"/>
      <c r="H8" s="21"/>
    </row>
    <row r="9" spans="1:9" ht="12" customHeight="1" x14ac:dyDescent="0.15">
      <c r="B9" s="18"/>
      <c r="C9" s="18"/>
      <c r="D9" s="18"/>
      <c r="E9" s="18"/>
      <c r="F9" s="18"/>
      <c r="G9" s="18"/>
    </row>
    <row r="10" spans="1:9" ht="18" customHeight="1" x14ac:dyDescent="0.15">
      <c r="B10" s="139" t="s">
        <v>100</v>
      </c>
      <c r="C10" s="140"/>
      <c r="D10" s="18"/>
      <c r="E10" s="18"/>
      <c r="F10" s="18"/>
      <c r="G10" s="18"/>
    </row>
    <row r="11" spans="1:9" ht="18" customHeight="1" x14ac:dyDescent="0.15">
      <c r="B11" s="36" t="s">
        <v>101</v>
      </c>
      <c r="C11" s="30" t="s">
        <v>102</v>
      </c>
      <c r="D11" s="18"/>
      <c r="G11" s="18"/>
    </row>
    <row r="12" spans="1:9" ht="9" customHeight="1" x14ac:dyDescent="0.15"/>
    <row r="13" spans="1:9" ht="18" customHeight="1" x14ac:dyDescent="0.15">
      <c r="B13" s="15" t="s">
        <v>103</v>
      </c>
      <c r="C13" s="15" t="s">
        <v>134</v>
      </c>
    </row>
    <row r="14" spans="1:9" ht="18" customHeight="1" x14ac:dyDescent="0.15">
      <c r="B14" s="15" t="s">
        <v>104</v>
      </c>
      <c r="C14" s="15" t="s">
        <v>105</v>
      </c>
    </row>
    <row r="15" spans="1:9" s="17" customFormat="1" ht="9" customHeight="1" x14ac:dyDescent="0.15">
      <c r="B15" s="110"/>
      <c r="C15" s="110"/>
    </row>
    <row r="16" spans="1:9" ht="18" customHeight="1" x14ac:dyDescent="0.15">
      <c r="B16" s="39" t="s">
        <v>143</v>
      </c>
    </row>
    <row r="17" spans="2:7" ht="18" customHeight="1" x14ac:dyDescent="0.15">
      <c r="B17" s="39" t="s">
        <v>142</v>
      </c>
    </row>
    <row r="18" spans="2:7" ht="18" customHeight="1" x14ac:dyDescent="0.15"/>
    <row r="19" spans="2:7" ht="18" customHeight="1" x14ac:dyDescent="0.15">
      <c r="B19" s="1" t="s">
        <v>126</v>
      </c>
      <c r="C19" s="13"/>
      <c r="D19" s="13"/>
      <c r="E19" s="13"/>
      <c r="F19" s="13"/>
      <c r="G19" s="13"/>
    </row>
    <row r="20" spans="2:7" ht="18" customHeight="1" x14ac:dyDescent="0.15">
      <c r="B20" s="25"/>
      <c r="C20" s="18"/>
      <c r="D20" s="18"/>
      <c r="E20" s="24"/>
      <c r="F20" s="18"/>
      <c r="G20" s="18"/>
    </row>
    <row r="21" spans="2:7" ht="18" customHeight="1" x14ac:dyDescent="0.15">
      <c r="B21" s="36" t="s">
        <v>111</v>
      </c>
      <c r="C21" s="29" t="s">
        <v>5</v>
      </c>
      <c r="D21" s="29" t="s">
        <v>6</v>
      </c>
      <c r="E21" s="29" t="s">
        <v>7</v>
      </c>
      <c r="F21" s="29" t="s">
        <v>5</v>
      </c>
      <c r="G21" s="30" t="s">
        <v>6</v>
      </c>
    </row>
    <row r="22" spans="2:7" ht="18" customHeight="1" x14ac:dyDescent="0.15">
      <c r="B22" s="69" t="s">
        <v>112</v>
      </c>
      <c r="C22" s="78">
        <v>1802</v>
      </c>
      <c r="D22" s="81">
        <v>100</v>
      </c>
      <c r="E22" s="82"/>
      <c r="F22" s="83"/>
      <c r="G22" s="38"/>
    </row>
    <row r="23" spans="2:7" ht="18" customHeight="1" x14ac:dyDescent="0.15">
      <c r="B23" s="38"/>
      <c r="C23" s="79"/>
      <c r="D23" s="84"/>
      <c r="E23" s="71"/>
      <c r="F23" s="26"/>
      <c r="G23" s="26"/>
    </row>
    <row r="24" spans="2:7" ht="18" customHeight="1" x14ac:dyDescent="0.15">
      <c r="B24" s="39" t="s">
        <v>113</v>
      </c>
      <c r="C24" s="79">
        <v>265.10000000000002</v>
      </c>
      <c r="D24" s="84">
        <v>14.711431742508324</v>
      </c>
      <c r="E24" s="72" t="s">
        <v>11</v>
      </c>
      <c r="F24" s="76">
        <v>20.9</v>
      </c>
      <c r="G24" s="76">
        <v>1.1598224195338511</v>
      </c>
    </row>
    <row r="25" spans="2:7" ht="18" customHeight="1" x14ac:dyDescent="0.15">
      <c r="B25" s="39" t="s">
        <v>114</v>
      </c>
      <c r="C25" s="79">
        <v>122.5</v>
      </c>
      <c r="D25" s="84">
        <v>6.7980022197558263</v>
      </c>
      <c r="E25" s="72" t="s">
        <v>12</v>
      </c>
      <c r="F25" s="76">
        <v>17.3</v>
      </c>
      <c r="G25" s="76">
        <v>0.96004439511653727</v>
      </c>
    </row>
    <row r="26" spans="2:7" ht="18" customHeight="1" x14ac:dyDescent="0.15">
      <c r="B26" s="39" t="s">
        <v>115</v>
      </c>
      <c r="C26" s="79">
        <v>2.7</v>
      </c>
      <c r="D26" s="84">
        <v>0.14983351831298558</v>
      </c>
      <c r="E26" s="72" t="s">
        <v>13</v>
      </c>
      <c r="F26" s="76">
        <v>14.7</v>
      </c>
      <c r="G26" s="76">
        <v>0.81576026637069921</v>
      </c>
    </row>
    <row r="27" spans="2:7" ht="18" customHeight="1" x14ac:dyDescent="0.15">
      <c r="B27" s="39" t="s">
        <v>116</v>
      </c>
      <c r="C27" s="79">
        <v>0.8</v>
      </c>
      <c r="D27" s="84">
        <v>4.4395116537180909E-2</v>
      </c>
      <c r="E27" s="72" t="s">
        <v>14</v>
      </c>
      <c r="F27" s="76">
        <v>12</v>
      </c>
      <c r="G27" s="76">
        <v>0.66592674805771357</v>
      </c>
    </row>
    <row r="28" spans="2:7" ht="18" customHeight="1" x14ac:dyDescent="0.15">
      <c r="B28" s="39" t="s">
        <v>117</v>
      </c>
      <c r="C28" s="79">
        <v>23.7</v>
      </c>
      <c r="D28" s="84">
        <v>1.3152053274139845</v>
      </c>
      <c r="E28" s="72" t="s">
        <v>15</v>
      </c>
      <c r="F28" s="76">
        <v>14.5</v>
      </c>
      <c r="G28" s="76">
        <v>0.80466148723640396</v>
      </c>
    </row>
    <row r="29" spans="2:7" ht="18" customHeight="1" x14ac:dyDescent="0.15">
      <c r="B29" s="39" t="s">
        <v>118</v>
      </c>
      <c r="C29" s="79">
        <v>40.5</v>
      </c>
      <c r="D29" s="84">
        <v>2.2475027746947833</v>
      </c>
      <c r="E29" s="72" t="s">
        <v>17</v>
      </c>
      <c r="F29" s="76">
        <v>13.5</v>
      </c>
      <c r="G29" s="76">
        <v>0.74916759156492785</v>
      </c>
    </row>
    <row r="30" spans="2:7" ht="18" customHeight="1" x14ac:dyDescent="0.15">
      <c r="B30" s="39" t="s">
        <v>127</v>
      </c>
      <c r="C30" s="79">
        <v>110.1</v>
      </c>
      <c r="D30" s="84">
        <v>6.1098779134295222</v>
      </c>
      <c r="E30" s="72" t="s">
        <v>19</v>
      </c>
      <c r="F30" s="76">
        <v>16.399999999999999</v>
      </c>
      <c r="G30" s="76">
        <v>0.91009988901220862</v>
      </c>
    </row>
    <row r="31" spans="2:7" ht="18" customHeight="1" x14ac:dyDescent="0.15">
      <c r="B31" s="39" t="s">
        <v>16</v>
      </c>
      <c r="C31" s="79">
        <v>127.2</v>
      </c>
      <c r="D31" s="84">
        <v>7.0588235294117645</v>
      </c>
      <c r="E31" s="72" t="s">
        <v>21</v>
      </c>
      <c r="F31" s="76">
        <v>15.5</v>
      </c>
      <c r="G31" s="76">
        <v>0.86015538290788018</v>
      </c>
    </row>
    <row r="32" spans="2:7" ht="18" customHeight="1" x14ac:dyDescent="0.15">
      <c r="B32" s="39" t="s">
        <v>18</v>
      </c>
      <c r="C32" s="79">
        <v>110.5</v>
      </c>
      <c r="D32" s="84">
        <v>6.132075471698113</v>
      </c>
      <c r="E32" s="72" t="s">
        <v>23</v>
      </c>
      <c r="F32" s="76">
        <v>12.7</v>
      </c>
      <c r="G32" s="76">
        <v>0.70477247502774698</v>
      </c>
    </row>
    <row r="33" spans="2:7" ht="18" customHeight="1" x14ac:dyDescent="0.15">
      <c r="B33" s="39" t="s">
        <v>20</v>
      </c>
      <c r="C33" s="79">
        <v>35.700000000000003</v>
      </c>
      <c r="D33" s="84">
        <v>1.9811320754716983</v>
      </c>
      <c r="E33" s="72" t="s">
        <v>25</v>
      </c>
      <c r="F33" s="76">
        <v>14.5</v>
      </c>
      <c r="G33" s="76">
        <v>0.80466148723640396</v>
      </c>
    </row>
    <row r="34" spans="2:7" ht="18" customHeight="1" x14ac:dyDescent="0.15">
      <c r="B34" s="39" t="s">
        <v>22</v>
      </c>
      <c r="C34" s="79">
        <v>89.8</v>
      </c>
      <c r="D34" s="84">
        <v>4.983351831298557</v>
      </c>
      <c r="E34" s="72" t="s">
        <v>27</v>
      </c>
      <c r="F34" s="76">
        <v>20.9</v>
      </c>
      <c r="G34" s="76">
        <v>1.1598224195338511</v>
      </c>
    </row>
    <row r="35" spans="2:7" ht="18" customHeight="1" x14ac:dyDescent="0.15">
      <c r="B35" s="39" t="s">
        <v>24</v>
      </c>
      <c r="C35" s="79">
        <v>67</v>
      </c>
      <c r="D35" s="84">
        <v>3.7180910099889011</v>
      </c>
      <c r="E35" s="72" t="s">
        <v>29</v>
      </c>
      <c r="F35" s="76">
        <v>11.6</v>
      </c>
      <c r="G35" s="76">
        <v>0.64372918978912308</v>
      </c>
    </row>
    <row r="36" spans="2:7" ht="18" customHeight="1" x14ac:dyDescent="0.15">
      <c r="B36" s="39" t="s">
        <v>26</v>
      </c>
      <c r="C36" s="79">
        <v>49.3</v>
      </c>
      <c r="D36" s="84">
        <v>2.7358490566037732</v>
      </c>
      <c r="E36" s="72" t="s">
        <v>31</v>
      </c>
      <c r="F36" s="76">
        <v>17.600000000000001</v>
      </c>
      <c r="G36" s="76">
        <v>0.9766925638179802</v>
      </c>
    </row>
    <row r="37" spans="2:7" ht="18" customHeight="1" x14ac:dyDescent="0.15">
      <c r="B37" s="39" t="s">
        <v>28</v>
      </c>
      <c r="C37" s="79">
        <v>8.1999999999999993</v>
      </c>
      <c r="D37" s="84">
        <v>0.45504994450610431</v>
      </c>
      <c r="E37" s="72" t="s">
        <v>33</v>
      </c>
      <c r="F37" s="76">
        <v>15.5</v>
      </c>
      <c r="G37" s="76">
        <v>0.86015538290788018</v>
      </c>
    </row>
    <row r="38" spans="2:7" ht="18" customHeight="1" x14ac:dyDescent="0.15">
      <c r="B38" s="39" t="s">
        <v>30</v>
      </c>
      <c r="C38" s="79">
        <v>6.1</v>
      </c>
      <c r="D38" s="84">
        <v>0.33851276359600441</v>
      </c>
      <c r="E38" s="72" t="s">
        <v>35</v>
      </c>
      <c r="F38" s="76">
        <v>14</v>
      </c>
      <c r="G38" s="76">
        <v>0.77691453940066602</v>
      </c>
    </row>
    <row r="39" spans="2:7" ht="18" customHeight="1" x14ac:dyDescent="0.15">
      <c r="B39" s="39" t="s">
        <v>32</v>
      </c>
      <c r="C39" s="79">
        <v>25.2</v>
      </c>
      <c r="D39" s="84">
        <v>1.3984461709211986</v>
      </c>
      <c r="E39" s="72" t="s">
        <v>37</v>
      </c>
      <c r="F39" s="76">
        <v>14.9</v>
      </c>
      <c r="G39" s="76">
        <v>0.82685904550499445</v>
      </c>
    </row>
    <row r="40" spans="2:7" ht="18" customHeight="1" x14ac:dyDescent="0.15">
      <c r="B40" s="39" t="s">
        <v>34</v>
      </c>
      <c r="C40" s="79">
        <v>131.5</v>
      </c>
      <c r="D40" s="84">
        <v>7.297447280799112</v>
      </c>
      <c r="E40" s="72" t="s">
        <v>39</v>
      </c>
      <c r="F40" s="76">
        <v>14.8</v>
      </c>
      <c r="G40" s="76">
        <v>0.82130965593784688</v>
      </c>
    </row>
    <row r="41" spans="2:7" ht="18" customHeight="1" x14ac:dyDescent="0.15">
      <c r="B41" s="39" t="s">
        <v>36</v>
      </c>
      <c r="C41" s="79">
        <v>83.7</v>
      </c>
      <c r="D41" s="84">
        <v>4.6448390677025531</v>
      </c>
      <c r="E41" s="70" t="s">
        <v>119</v>
      </c>
      <c r="F41" s="79">
        <v>12.3</v>
      </c>
      <c r="G41" s="76">
        <v>0.6825749167591566</v>
      </c>
    </row>
    <row r="42" spans="2:7" ht="18" customHeight="1" x14ac:dyDescent="0.15">
      <c r="B42" s="39" t="s">
        <v>38</v>
      </c>
      <c r="C42" s="79">
        <v>87.9</v>
      </c>
      <c r="D42" s="84">
        <v>4.8779134295227529</v>
      </c>
      <c r="E42" s="70" t="s">
        <v>120</v>
      </c>
      <c r="F42" s="79">
        <v>2.9</v>
      </c>
      <c r="G42" s="76">
        <v>0.16093229744728077</v>
      </c>
    </row>
    <row r="43" spans="2:7" ht="18" customHeight="1" x14ac:dyDescent="0.15">
      <c r="B43" s="73" t="s">
        <v>9</v>
      </c>
      <c r="C43" s="79">
        <v>22.7</v>
      </c>
      <c r="D43" s="76">
        <v>1.2597114317425082</v>
      </c>
      <c r="E43" s="72" t="s">
        <v>121</v>
      </c>
      <c r="F43" s="79">
        <v>10.3</v>
      </c>
      <c r="G43" s="76">
        <v>0.57158712541620427</v>
      </c>
    </row>
    <row r="44" spans="2:7" ht="18" customHeight="1" x14ac:dyDescent="0.15">
      <c r="B44" s="73" t="s">
        <v>10</v>
      </c>
      <c r="C44" s="79">
        <v>57.3</v>
      </c>
      <c r="D44" s="76">
        <v>3.1798002219755825</v>
      </c>
      <c r="E44" s="72" t="s">
        <v>122</v>
      </c>
      <c r="F44" s="79">
        <v>18.5</v>
      </c>
      <c r="G44" s="76">
        <v>1.0266370699223086</v>
      </c>
    </row>
    <row r="45" spans="2:7" ht="18" customHeight="1" x14ac:dyDescent="0.15">
      <c r="B45" s="39"/>
      <c r="C45" s="79"/>
      <c r="D45" s="76"/>
      <c r="E45" s="72" t="s">
        <v>123</v>
      </c>
      <c r="F45" s="79">
        <v>13.2</v>
      </c>
      <c r="G45" s="76">
        <v>0.73251942286348504</v>
      </c>
    </row>
    <row r="46" spans="2:7" ht="18" customHeight="1" x14ac:dyDescent="0.15">
      <c r="B46" s="39"/>
      <c r="C46" s="79"/>
      <c r="D46" s="76"/>
      <c r="E46" s="72" t="s">
        <v>124</v>
      </c>
      <c r="F46" s="79">
        <v>7.1</v>
      </c>
      <c r="G46" s="76">
        <v>0.39400665926748057</v>
      </c>
    </row>
    <row r="47" spans="2:7" ht="18" customHeight="1" x14ac:dyDescent="0.15">
      <c r="B47" s="74"/>
      <c r="C47" s="80"/>
      <c r="D47" s="77"/>
      <c r="E47" s="75" t="s">
        <v>125</v>
      </c>
      <c r="F47" s="80">
        <v>8.9</v>
      </c>
      <c r="G47" s="77">
        <v>0.49389567147613767</v>
      </c>
    </row>
    <row r="48" spans="2:7" ht="18" customHeight="1" x14ac:dyDescent="0.15">
      <c r="B48" s="39" t="s">
        <v>139</v>
      </c>
      <c r="C48" s="18"/>
      <c r="D48" s="18"/>
      <c r="E48" s="20"/>
      <c r="F48" s="18"/>
      <c r="G48" s="18"/>
    </row>
  </sheetData>
  <customSheetViews>
    <customSheetView guid="{499EFEED-8286-4845-A121-435A7A306641}" showPageBreaks="1" fitToPage="1" printArea="1" view="pageBreakPreview"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4294963191" orientation="portrait"/>
      <headerFooter alignWithMargins="0">
        <oddHeader>&amp;L&amp;"ＭＳ Ｐ明朝,斜体"&amp;10位置・面積・気象</oddHeader>
        <oddFooter>&amp;C－2－</oddFooter>
      </headerFooter>
    </customSheetView>
  </customSheetViews>
  <mergeCells count="4">
    <mergeCell ref="B10:C10"/>
    <mergeCell ref="B3:B4"/>
    <mergeCell ref="E3:F3"/>
    <mergeCell ref="C3:D3"/>
  </mergeCells>
  <phoneticPr fontId="12"/>
  <hyperlinks>
    <hyperlink ref="A1" location="目次!C4" display="目次" xr:uid="{00000000-0004-0000-0400-000000000000}"/>
  </hyperlinks>
  <printOptions horizontalCentered="1"/>
  <pageMargins left="0.70866141732283472" right="0.70866141732283472" top="0.74803149606299213" bottom="0.74803149606299213" header="0.31496062992125984" footer="0.51181102362204722"/>
  <pageSetup paperSize="9" scale="97" firstPageNumber="4294963191" orientation="portrait" r:id="rId1"/>
  <headerFooter>
    <oddFooter>&amp;C&amp;"ＭＳ Ｐ明朝,標準"&amp;A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1"/>
  <dimension ref="A1:K32"/>
  <sheetViews>
    <sheetView view="pageBreakPreview" zoomScaleNormal="100" zoomScaleSheetLayoutView="100" workbookViewId="0">
      <selection activeCell="E1" sqref="E1"/>
    </sheetView>
  </sheetViews>
  <sheetFormatPr defaultRowHeight="12.75" x14ac:dyDescent="0.15"/>
  <cols>
    <col min="1" max="1" width="5.25" style="5" bestFit="1" customWidth="1"/>
    <col min="2" max="2" width="8.625" style="5" customWidth="1"/>
    <col min="3" max="11" width="8.625" style="11" customWidth="1"/>
    <col min="12" max="16384" width="9" style="5"/>
  </cols>
  <sheetData>
    <row r="1" spans="1:11" ht="21.75" customHeight="1" x14ac:dyDescent="0.15">
      <c r="A1" s="16" t="s">
        <v>78</v>
      </c>
      <c r="B1" s="13" t="s">
        <v>81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 x14ac:dyDescent="0.15">
      <c r="B2" s="6"/>
      <c r="K2" s="12" t="s">
        <v>40</v>
      </c>
    </row>
    <row r="3" spans="1:11" ht="21" customHeight="1" x14ac:dyDescent="0.15">
      <c r="B3" s="148" t="s">
        <v>41</v>
      </c>
      <c r="C3" s="146" t="s">
        <v>42</v>
      </c>
      <c r="D3" s="144" t="s">
        <v>43</v>
      </c>
      <c r="E3" s="119"/>
      <c r="F3" s="85"/>
      <c r="G3" s="146" t="s">
        <v>44</v>
      </c>
      <c r="H3" s="146" t="s">
        <v>45</v>
      </c>
      <c r="I3" s="146" t="s">
        <v>46</v>
      </c>
      <c r="J3" s="120" t="s">
        <v>47</v>
      </c>
      <c r="K3" s="144" t="s">
        <v>48</v>
      </c>
    </row>
    <row r="4" spans="1:11" ht="20.25" customHeight="1" x14ac:dyDescent="0.15">
      <c r="B4" s="142"/>
      <c r="C4" s="147"/>
      <c r="D4" s="145"/>
      <c r="E4" s="44" t="s">
        <v>49</v>
      </c>
      <c r="F4" s="44" t="s">
        <v>50</v>
      </c>
      <c r="G4" s="147"/>
      <c r="H4" s="147"/>
      <c r="I4" s="147"/>
      <c r="J4" s="121" t="s">
        <v>51</v>
      </c>
      <c r="K4" s="145"/>
    </row>
    <row r="5" spans="1:11" s="4" customFormat="1" ht="30" customHeight="1" x14ac:dyDescent="0.15">
      <c r="B5" s="33" t="s">
        <v>138</v>
      </c>
      <c r="C5" s="41">
        <v>18020000</v>
      </c>
      <c r="D5" s="42">
        <v>8160497</v>
      </c>
      <c r="E5" s="43">
        <v>4555441</v>
      </c>
      <c r="F5" s="43">
        <v>3605056</v>
      </c>
      <c r="G5" s="43">
        <v>368325</v>
      </c>
      <c r="H5" s="42">
        <v>1204801</v>
      </c>
      <c r="I5" s="43">
        <v>2107284</v>
      </c>
      <c r="J5" s="43">
        <v>22731</v>
      </c>
      <c r="K5" s="43">
        <v>6156362</v>
      </c>
    </row>
    <row r="6" spans="1:11" s="4" customFormat="1" ht="30" customHeight="1" x14ac:dyDescent="0.15">
      <c r="B6" s="47" t="s">
        <v>131</v>
      </c>
      <c r="C6" s="41">
        <v>18020000</v>
      </c>
      <c r="D6" s="42">
        <v>8193864</v>
      </c>
      <c r="E6" s="43">
        <v>4590319</v>
      </c>
      <c r="F6" s="43">
        <v>3603545</v>
      </c>
      <c r="G6" s="43">
        <v>363776</v>
      </c>
      <c r="H6" s="42">
        <v>1150089</v>
      </c>
      <c r="I6" s="43">
        <v>2112302</v>
      </c>
      <c r="J6" s="43">
        <v>22731</v>
      </c>
      <c r="K6" s="43">
        <v>6177238</v>
      </c>
    </row>
    <row r="7" spans="1:11" s="4" customFormat="1" ht="30" customHeight="1" x14ac:dyDescent="0.15">
      <c r="B7" s="47" t="s">
        <v>132</v>
      </c>
      <c r="C7" s="41">
        <v>18020000</v>
      </c>
      <c r="D7" s="42">
        <v>8219068</v>
      </c>
      <c r="E7" s="43">
        <v>4610091</v>
      </c>
      <c r="F7" s="43">
        <v>3608977</v>
      </c>
      <c r="G7" s="43">
        <v>362935</v>
      </c>
      <c r="H7" s="42">
        <v>1126257</v>
      </c>
      <c r="I7" s="43">
        <v>2111714</v>
      </c>
      <c r="J7" s="43">
        <v>22731</v>
      </c>
      <c r="K7" s="43">
        <v>6177295</v>
      </c>
    </row>
    <row r="8" spans="1:11" s="4" customFormat="1" ht="30" customHeight="1" x14ac:dyDescent="0.15">
      <c r="B8" s="47" t="s">
        <v>133</v>
      </c>
      <c r="C8" s="41">
        <v>18020000</v>
      </c>
      <c r="D8" s="42">
        <v>8259929</v>
      </c>
      <c r="E8" s="43">
        <v>4626535</v>
      </c>
      <c r="F8" s="43">
        <v>3633394</v>
      </c>
      <c r="G8" s="43">
        <v>363179</v>
      </c>
      <c r="H8" s="42">
        <v>1103898</v>
      </c>
      <c r="I8" s="43">
        <v>2089577</v>
      </c>
      <c r="J8" s="43">
        <v>22731</v>
      </c>
      <c r="K8" s="43">
        <v>6180686</v>
      </c>
    </row>
    <row r="9" spans="1:11" s="4" customFormat="1" ht="30" customHeight="1" x14ac:dyDescent="0.15">
      <c r="B9" s="104" t="s">
        <v>137</v>
      </c>
      <c r="C9" s="125">
        <v>18020000</v>
      </c>
      <c r="D9" s="105">
        <v>8290845</v>
      </c>
      <c r="E9" s="93">
        <v>4655033</v>
      </c>
      <c r="F9" s="93">
        <v>3635812</v>
      </c>
      <c r="G9" s="93">
        <v>360808</v>
      </c>
      <c r="H9" s="105">
        <v>1076616</v>
      </c>
      <c r="I9" s="93">
        <v>2084943</v>
      </c>
      <c r="J9" s="93">
        <v>22731</v>
      </c>
      <c r="K9" s="93">
        <v>6184057</v>
      </c>
    </row>
    <row r="10" spans="1:11" ht="19.5" customHeight="1" x14ac:dyDescent="0.15">
      <c r="B10" s="18" t="s">
        <v>140</v>
      </c>
    </row>
    <row r="11" spans="1:11" ht="19.5" customHeight="1" x14ac:dyDescent="0.15">
      <c r="B11" s="18" t="s">
        <v>52</v>
      </c>
      <c r="F11" s="7"/>
    </row>
    <row r="12" spans="1:11" ht="24.2" customHeight="1" x14ac:dyDescent="0.15">
      <c r="B12" s="9"/>
    </row>
    <row r="13" spans="1:11" ht="24.2" customHeight="1" x14ac:dyDescent="0.15">
      <c r="B13" s="9"/>
    </row>
    <row r="14" spans="1:11" ht="24.2" customHeight="1" x14ac:dyDescent="0.15">
      <c r="B14" s="9"/>
    </row>
    <row r="15" spans="1:11" ht="24.75" customHeight="1" x14ac:dyDescent="0.15">
      <c r="B15" s="14" t="s">
        <v>129</v>
      </c>
      <c r="C15" s="14"/>
      <c r="D15" s="14"/>
      <c r="E15" s="14"/>
      <c r="F15" s="14"/>
      <c r="G15" s="14"/>
      <c r="H15" s="14"/>
      <c r="I15" s="14"/>
      <c r="J15" s="14"/>
      <c r="K15" s="14"/>
    </row>
    <row r="16" spans="1:11" ht="15" customHeight="1" x14ac:dyDescent="0.15"/>
    <row r="17" spans="2:11" ht="22.5" customHeight="1" x14ac:dyDescent="0.15">
      <c r="B17" s="34" t="s">
        <v>53</v>
      </c>
      <c r="C17" s="119"/>
      <c r="D17" s="119"/>
      <c r="E17" s="85"/>
      <c r="F17" s="86" t="s">
        <v>54</v>
      </c>
      <c r="G17" s="119"/>
      <c r="H17" s="85"/>
      <c r="I17" s="119" t="s">
        <v>128</v>
      </c>
      <c r="J17" s="119"/>
      <c r="K17" s="119"/>
    </row>
    <row r="18" spans="2:11" ht="22.5" customHeight="1" x14ac:dyDescent="0.15">
      <c r="B18" s="45" t="s">
        <v>55</v>
      </c>
      <c r="C18" s="87"/>
      <c r="D18" s="87"/>
      <c r="E18" s="56"/>
      <c r="F18" s="57"/>
      <c r="G18" s="58"/>
      <c r="H18" s="126">
        <v>1308</v>
      </c>
      <c r="I18" s="127"/>
      <c r="J18" s="127"/>
      <c r="K18" s="135">
        <v>72.599999999999994</v>
      </c>
    </row>
    <row r="19" spans="2:11" ht="22.5" customHeight="1" x14ac:dyDescent="0.15">
      <c r="B19" s="26" t="s">
        <v>56</v>
      </c>
      <c r="C19" s="27"/>
      <c r="D19" s="27"/>
      <c r="E19" s="59"/>
      <c r="F19" s="60"/>
      <c r="G19" s="61"/>
      <c r="H19" s="136">
        <v>494</v>
      </c>
      <c r="I19" s="122"/>
      <c r="J19" s="122"/>
      <c r="K19" s="118">
        <v>27.4</v>
      </c>
    </row>
    <row r="20" spans="2:11" ht="22.5" customHeight="1" x14ac:dyDescent="0.15">
      <c r="B20" s="88" t="s">
        <v>8</v>
      </c>
      <c r="C20" s="89"/>
      <c r="D20" s="89"/>
      <c r="E20" s="90"/>
      <c r="F20" s="91"/>
      <c r="G20" s="92"/>
      <c r="H20" s="137">
        <v>1802</v>
      </c>
      <c r="I20" s="128"/>
      <c r="J20" s="128"/>
      <c r="K20" s="129">
        <v>100</v>
      </c>
    </row>
    <row r="21" spans="2:11" ht="22.5" customHeight="1" x14ac:dyDescent="0.15">
      <c r="B21" s="26" t="s">
        <v>57</v>
      </c>
      <c r="C21" s="27"/>
      <c r="D21" s="27"/>
      <c r="E21" s="62"/>
      <c r="F21" s="63"/>
      <c r="G21" s="64"/>
      <c r="H21" s="130">
        <v>438.2</v>
      </c>
      <c r="I21" s="122"/>
      <c r="J21" s="122"/>
      <c r="K21" s="118">
        <v>33.570717512826398</v>
      </c>
    </row>
    <row r="22" spans="2:11" ht="22.5" customHeight="1" x14ac:dyDescent="0.15">
      <c r="B22" s="26" t="s">
        <v>58</v>
      </c>
      <c r="C22" s="27"/>
      <c r="D22" s="27"/>
      <c r="E22" s="62"/>
      <c r="F22" s="63"/>
      <c r="G22" s="64"/>
      <c r="H22" s="130">
        <v>283.10000000000002</v>
      </c>
      <c r="I22" s="122"/>
      <c r="J22" s="122"/>
      <c r="K22" s="118">
        <v>21.67853587564132</v>
      </c>
    </row>
    <row r="23" spans="2:11" ht="22.5" customHeight="1" x14ac:dyDescent="0.15">
      <c r="B23" s="26" t="s">
        <v>59</v>
      </c>
      <c r="C23" s="27"/>
      <c r="D23" s="27"/>
      <c r="E23" s="62"/>
      <c r="F23" s="63"/>
      <c r="G23" s="64"/>
      <c r="H23" s="130">
        <v>10.6</v>
      </c>
      <c r="I23" s="122"/>
      <c r="J23" s="122"/>
      <c r="K23" s="118">
        <v>0.81170074278275517</v>
      </c>
    </row>
    <row r="24" spans="2:11" ht="22.5" customHeight="1" x14ac:dyDescent="0.15">
      <c r="B24" s="26" t="s">
        <v>60</v>
      </c>
      <c r="C24" s="27"/>
      <c r="D24" s="27"/>
      <c r="E24" s="62"/>
      <c r="F24" s="63"/>
      <c r="G24" s="64"/>
      <c r="H24" s="130">
        <v>30.2</v>
      </c>
      <c r="I24" s="122"/>
      <c r="J24" s="122"/>
      <c r="K24" s="118">
        <v>2.3125813615131325</v>
      </c>
    </row>
    <row r="25" spans="2:11" ht="22.5" customHeight="1" x14ac:dyDescent="0.15">
      <c r="B25" s="26" t="s">
        <v>61</v>
      </c>
      <c r="C25" s="27"/>
      <c r="D25" s="27"/>
      <c r="E25" s="62"/>
      <c r="F25" s="63"/>
      <c r="G25" s="64"/>
      <c r="H25" s="130">
        <v>41.8</v>
      </c>
      <c r="I25" s="122"/>
      <c r="J25" s="122"/>
      <c r="K25" s="118">
        <v>3.200857646067846</v>
      </c>
    </row>
    <row r="26" spans="2:11" ht="22.5" customHeight="1" x14ac:dyDescent="0.15">
      <c r="B26" s="26" t="s">
        <v>62</v>
      </c>
      <c r="C26" s="27"/>
      <c r="D26" s="27"/>
      <c r="E26" s="62"/>
      <c r="F26" s="63"/>
      <c r="G26" s="64"/>
      <c r="H26" s="130">
        <v>13.9</v>
      </c>
      <c r="I26" s="122"/>
      <c r="J26" s="122"/>
      <c r="K26" s="118">
        <v>1.0644000306302166</v>
      </c>
    </row>
    <row r="27" spans="2:11" ht="22.5" customHeight="1" x14ac:dyDescent="0.15">
      <c r="B27" s="26" t="s">
        <v>63</v>
      </c>
      <c r="C27" s="27"/>
      <c r="D27" s="27"/>
      <c r="E27" s="62"/>
      <c r="F27" s="63"/>
      <c r="G27" s="64"/>
      <c r="H27" s="130">
        <v>291.2</v>
      </c>
      <c r="I27" s="122"/>
      <c r="J27" s="122"/>
      <c r="K27" s="118">
        <v>22.298797763994177</v>
      </c>
    </row>
    <row r="28" spans="2:11" ht="22.5" customHeight="1" x14ac:dyDescent="0.15">
      <c r="B28" s="26" t="s">
        <v>64</v>
      </c>
      <c r="C28" s="27"/>
      <c r="D28" s="27"/>
      <c r="E28" s="62"/>
      <c r="F28" s="63"/>
      <c r="G28" s="64"/>
      <c r="H28" s="130">
        <v>132.80000000000001</v>
      </c>
      <c r="I28" s="122"/>
      <c r="J28" s="122"/>
      <c r="K28" s="118">
        <v>10.169231947316028</v>
      </c>
    </row>
    <row r="29" spans="2:11" ht="22.5" customHeight="1" x14ac:dyDescent="0.15">
      <c r="B29" s="65" t="s">
        <v>65</v>
      </c>
      <c r="C29" s="28"/>
      <c r="D29" s="28"/>
      <c r="E29" s="66"/>
      <c r="F29" s="67"/>
      <c r="G29" s="68"/>
      <c r="H29" s="131">
        <v>63.9</v>
      </c>
      <c r="I29" s="132"/>
      <c r="J29" s="132"/>
      <c r="K29" s="133">
        <v>4.8931771192281186</v>
      </c>
    </row>
    <row r="30" spans="2:11" ht="22.5" customHeight="1" x14ac:dyDescent="0.15">
      <c r="B30" s="94" t="s">
        <v>8</v>
      </c>
      <c r="C30" s="95"/>
      <c r="D30" s="95"/>
      <c r="E30" s="96"/>
      <c r="F30" s="97"/>
      <c r="G30" s="98"/>
      <c r="H30" s="138">
        <v>1305.7</v>
      </c>
      <c r="I30" s="134"/>
      <c r="J30" s="134"/>
      <c r="K30" s="124">
        <v>100</v>
      </c>
    </row>
    <row r="31" spans="2:11" ht="19.5" customHeight="1" x14ac:dyDescent="0.15">
      <c r="B31" s="109" t="s">
        <v>141</v>
      </c>
      <c r="C31" s="40"/>
      <c r="D31" s="40"/>
      <c r="E31" s="40"/>
      <c r="F31" s="40"/>
      <c r="G31" s="40"/>
      <c r="H31" s="40"/>
      <c r="I31" s="40"/>
      <c r="J31" s="40"/>
      <c r="K31" s="40"/>
    </row>
    <row r="32" spans="2:11" ht="19.5" customHeight="1" x14ac:dyDescent="0.15">
      <c r="B32" s="20" t="s">
        <v>130</v>
      </c>
      <c r="C32" s="21"/>
      <c r="D32" s="40"/>
      <c r="E32" s="40"/>
      <c r="F32" s="40"/>
      <c r="G32" s="40"/>
      <c r="H32" s="40"/>
      <c r="I32" s="40"/>
      <c r="J32" s="40"/>
      <c r="K32" s="40"/>
    </row>
  </sheetData>
  <customSheetViews>
    <customSheetView guid="{499EFEED-8286-4845-A121-435A7A306641}" showPageBreaks="1" fitToPage="1" printArea="1" hiddenRows="1" view="pageBreakPreview">
      <colBreaks count="1" manualBreakCount="1">
        <brk id="13" max="65534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68" firstPageNumber="4294963191" fitToHeight="0" orientation="portrait"/>
      <headerFooter alignWithMargins="0">
        <oddHeader>&amp;R&amp;"ＭＳ Ｐ明朝,斜体"&amp;14位置・面積・気象</oddHeader>
        <oddFooter>&amp;C&amp;16－3－</oddFooter>
      </headerFooter>
    </customSheetView>
  </customSheetViews>
  <mergeCells count="7">
    <mergeCell ref="K3:K4"/>
    <mergeCell ref="C3:C4"/>
    <mergeCell ref="D3:D4"/>
    <mergeCell ref="G3:G4"/>
    <mergeCell ref="B3:B4"/>
    <mergeCell ref="I3:I4"/>
    <mergeCell ref="H3:H4"/>
  </mergeCells>
  <phoneticPr fontId="12"/>
  <hyperlinks>
    <hyperlink ref="A1" location="目次!C4" display="目次" xr:uid="{00000000-0004-0000-0500-000000000000}"/>
  </hyperlinks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fitToWidth="0" fitToHeight="0" orientation="portrait" r:id="rId1"/>
  <headerFooter>
    <oddFooter>&amp;C&amp;"ＭＳ Ｐ明朝,標準"&amp;A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/>
  <dimension ref="A1:N26"/>
  <sheetViews>
    <sheetView view="pageBreakPreview" zoomScaleNormal="75" zoomScaleSheetLayoutView="100" workbookViewId="0">
      <selection activeCell="D1" sqref="D1"/>
    </sheetView>
  </sheetViews>
  <sheetFormatPr defaultRowHeight="18" customHeight="1" x14ac:dyDescent="0.15"/>
  <cols>
    <col min="1" max="1" width="5.25" style="2" bestFit="1" customWidth="1"/>
    <col min="2" max="2" width="13.5" style="2" customWidth="1"/>
    <col min="3" max="8" width="12.125" style="2" customWidth="1"/>
    <col min="9" max="16384" width="9" style="2"/>
  </cols>
  <sheetData>
    <row r="1" spans="1:14" ht="18.75" customHeight="1" x14ac:dyDescent="0.15">
      <c r="A1" s="16" t="s">
        <v>83</v>
      </c>
      <c r="B1" s="13" t="s">
        <v>82</v>
      </c>
      <c r="C1" s="13"/>
      <c r="D1" s="13"/>
      <c r="E1" s="13"/>
      <c r="F1" s="13"/>
      <c r="G1" s="13"/>
      <c r="H1" s="13"/>
    </row>
    <row r="2" spans="1:14" ht="15" customHeight="1" x14ac:dyDescent="0.2">
      <c r="B2" s="22"/>
      <c r="C2" s="22"/>
      <c r="D2" s="22"/>
      <c r="E2" s="22"/>
      <c r="F2" s="22"/>
      <c r="G2" s="22"/>
      <c r="H2" s="22"/>
    </row>
    <row r="3" spans="1:14" s="15" customFormat="1" ht="18" customHeight="1" x14ac:dyDescent="0.15">
      <c r="B3" s="149" t="s">
        <v>41</v>
      </c>
      <c r="C3" s="143" t="s">
        <v>66</v>
      </c>
      <c r="D3" s="143"/>
      <c r="E3" s="140"/>
      <c r="F3" s="48" t="s">
        <v>67</v>
      </c>
      <c r="G3" s="48" t="s">
        <v>68</v>
      </c>
      <c r="H3" s="49" t="s">
        <v>69</v>
      </c>
    </row>
    <row r="4" spans="1:14" s="15" customFormat="1" ht="18" customHeight="1" x14ac:dyDescent="0.15">
      <c r="B4" s="150"/>
      <c r="C4" s="29" t="s">
        <v>70</v>
      </c>
      <c r="D4" s="29" t="s">
        <v>71</v>
      </c>
      <c r="E4" s="30" t="s">
        <v>72</v>
      </c>
      <c r="F4" s="46" t="s">
        <v>73</v>
      </c>
      <c r="G4" s="46" t="s">
        <v>74</v>
      </c>
      <c r="H4" s="50" t="s">
        <v>75</v>
      </c>
    </row>
    <row r="5" spans="1:14" ht="24.75" customHeight="1" x14ac:dyDescent="0.15">
      <c r="B5" s="47" t="s">
        <v>77</v>
      </c>
      <c r="C5" s="115">
        <v>16.2</v>
      </c>
      <c r="D5" s="51">
        <v>37.1</v>
      </c>
      <c r="E5" s="52">
        <v>-1.5</v>
      </c>
      <c r="F5" s="51">
        <v>69.900000000000006</v>
      </c>
      <c r="G5" s="51">
        <v>2.4</v>
      </c>
      <c r="H5" s="53">
        <v>1513</v>
      </c>
      <c r="M5" s="23"/>
    </row>
    <row r="6" spans="1:14" ht="24.75" customHeight="1" x14ac:dyDescent="0.15">
      <c r="B6" s="47" t="s">
        <v>84</v>
      </c>
      <c r="C6" s="116">
        <v>16.3</v>
      </c>
      <c r="D6" s="106">
        <v>37.700000000000003</v>
      </c>
      <c r="E6" s="107">
        <v>-2.9</v>
      </c>
      <c r="F6" s="106">
        <v>66.5</v>
      </c>
      <c r="G6" s="106">
        <v>2.4</v>
      </c>
      <c r="H6" s="108">
        <v>1264</v>
      </c>
      <c r="M6" s="23"/>
    </row>
    <row r="7" spans="1:14" s="17" customFormat="1" ht="24.75" customHeight="1" x14ac:dyDescent="0.15">
      <c r="B7" s="47" t="s">
        <v>97</v>
      </c>
      <c r="C7" s="116">
        <v>16.3</v>
      </c>
      <c r="D7" s="106">
        <v>37.200000000000003</v>
      </c>
      <c r="E7" s="107">
        <v>-3.3</v>
      </c>
      <c r="F7" s="106">
        <v>64.7</v>
      </c>
      <c r="G7" s="106">
        <v>2.4</v>
      </c>
      <c r="H7" s="108">
        <v>1704.5</v>
      </c>
      <c r="M7" s="23"/>
    </row>
    <row r="8" spans="1:14" s="17" customFormat="1" ht="24.75" customHeight="1" x14ac:dyDescent="0.15">
      <c r="B8" s="47" t="s">
        <v>109</v>
      </c>
      <c r="C8" s="116">
        <v>16</v>
      </c>
      <c r="D8" s="106">
        <v>38.299999999999997</v>
      </c>
      <c r="E8" s="107">
        <v>-3.7</v>
      </c>
      <c r="F8" s="106">
        <v>67.2</v>
      </c>
      <c r="G8" s="106">
        <v>2.4</v>
      </c>
      <c r="H8" s="108">
        <v>1258</v>
      </c>
      <c r="M8" s="23"/>
    </row>
    <row r="9" spans="1:14" s="17" customFormat="1" ht="24.75" customHeight="1" x14ac:dyDescent="0.15">
      <c r="B9" s="104" t="s">
        <v>110</v>
      </c>
      <c r="C9" s="111">
        <f>AVERAGE(C10:C21)</f>
        <v>17.399999999999999</v>
      </c>
      <c r="D9" s="112">
        <f>MAX(D10:D21)</f>
        <v>38.5</v>
      </c>
      <c r="E9" s="113">
        <f>MIN(E10:E21)</f>
        <v>-2.8</v>
      </c>
      <c r="F9" s="112">
        <f>AVERAGE(F10:F21)</f>
        <v>65.00833333333334</v>
      </c>
      <c r="G9" s="112">
        <f>AVERAGE(G10:G21)</f>
        <v>2.3833333333333333</v>
      </c>
      <c r="H9" s="114">
        <f>SUM(H10:H21)</f>
        <v>1062.5</v>
      </c>
      <c r="M9" s="23"/>
    </row>
    <row r="10" spans="1:14" ht="24.75" customHeight="1" x14ac:dyDescent="0.15">
      <c r="B10" s="99" t="s">
        <v>135</v>
      </c>
      <c r="C10" s="100">
        <v>5.2</v>
      </c>
      <c r="D10" s="101">
        <v>13.4</v>
      </c>
      <c r="E10" s="101">
        <v>-2.8</v>
      </c>
      <c r="F10" s="101">
        <v>51.3</v>
      </c>
      <c r="G10" s="101">
        <v>2</v>
      </c>
      <c r="H10" s="123">
        <v>13.5</v>
      </c>
      <c r="M10" s="23"/>
      <c r="N10" s="23"/>
    </row>
    <row r="11" spans="1:14" ht="24.75" customHeight="1" x14ac:dyDescent="0.15">
      <c r="B11" s="99" t="s">
        <v>86</v>
      </c>
      <c r="C11" s="100">
        <v>6.7</v>
      </c>
      <c r="D11" s="101">
        <v>18.3</v>
      </c>
      <c r="E11" s="101">
        <v>-1.5</v>
      </c>
      <c r="F11" s="101">
        <v>50.3</v>
      </c>
      <c r="G11" s="101">
        <v>2.6</v>
      </c>
      <c r="H11" s="101">
        <v>40.5</v>
      </c>
      <c r="M11" s="23"/>
      <c r="N11" s="23"/>
    </row>
    <row r="12" spans="1:14" ht="24.75" customHeight="1" x14ac:dyDescent="0.15">
      <c r="B12" s="99" t="s">
        <v>87</v>
      </c>
      <c r="C12" s="100">
        <v>12.5</v>
      </c>
      <c r="D12" s="101">
        <v>23.4</v>
      </c>
      <c r="E12" s="101">
        <v>3</v>
      </c>
      <c r="F12" s="101">
        <v>65.5</v>
      </c>
      <c r="G12" s="101">
        <v>2.2999999999999998</v>
      </c>
      <c r="H12" s="101">
        <v>110.5</v>
      </c>
      <c r="M12" s="23"/>
      <c r="N12" s="23"/>
    </row>
    <row r="13" spans="1:14" ht="24.75" customHeight="1" x14ac:dyDescent="0.15">
      <c r="B13" s="99" t="s">
        <v>88</v>
      </c>
      <c r="C13" s="100">
        <v>16</v>
      </c>
      <c r="D13" s="101">
        <v>26</v>
      </c>
      <c r="E13" s="101">
        <v>6.3</v>
      </c>
      <c r="F13" s="101">
        <v>58.9</v>
      </c>
      <c r="G13" s="101">
        <v>3</v>
      </c>
      <c r="H13" s="101">
        <v>67</v>
      </c>
      <c r="M13" s="23"/>
      <c r="N13" s="23"/>
    </row>
    <row r="14" spans="1:14" ht="24.75" customHeight="1" x14ac:dyDescent="0.15">
      <c r="B14" s="99" t="s">
        <v>89</v>
      </c>
      <c r="C14" s="100">
        <v>18.8</v>
      </c>
      <c r="D14" s="101">
        <v>34.1</v>
      </c>
      <c r="E14" s="101">
        <v>9.4</v>
      </c>
      <c r="F14" s="101">
        <v>69</v>
      </c>
      <c r="G14" s="101">
        <v>2.8</v>
      </c>
      <c r="H14" s="101">
        <v>113</v>
      </c>
      <c r="M14" s="23"/>
      <c r="N14" s="23"/>
    </row>
    <row r="15" spans="1:14" ht="24.75" customHeight="1" x14ac:dyDescent="0.15">
      <c r="B15" s="99" t="s">
        <v>90</v>
      </c>
      <c r="C15" s="100">
        <v>23.2</v>
      </c>
      <c r="D15" s="101">
        <v>32.799999999999997</v>
      </c>
      <c r="E15" s="101">
        <v>15.2</v>
      </c>
      <c r="F15" s="101">
        <v>76.400000000000006</v>
      </c>
      <c r="G15" s="101">
        <v>2.2999999999999998</v>
      </c>
      <c r="H15" s="101">
        <v>330</v>
      </c>
      <c r="M15" s="23"/>
      <c r="N15" s="23"/>
    </row>
    <row r="16" spans="1:14" ht="24.75" customHeight="1" x14ac:dyDescent="0.15">
      <c r="B16" s="99" t="s">
        <v>91</v>
      </c>
      <c r="C16" s="100">
        <v>28.8</v>
      </c>
      <c r="D16" s="101">
        <v>38.5</v>
      </c>
      <c r="E16" s="101">
        <v>21.5</v>
      </c>
      <c r="F16" s="101">
        <v>70</v>
      </c>
      <c r="G16" s="101">
        <v>2.6</v>
      </c>
      <c r="H16" s="101">
        <v>13.5</v>
      </c>
      <c r="M16" s="23"/>
      <c r="N16" s="23"/>
    </row>
    <row r="17" spans="2:14" ht="24.75" customHeight="1" x14ac:dyDescent="0.15">
      <c r="B17" s="99" t="s">
        <v>92</v>
      </c>
      <c r="C17" s="100">
        <v>29.4</v>
      </c>
      <c r="D17" s="101">
        <v>36.700000000000003</v>
      </c>
      <c r="E17" s="101">
        <v>24.2</v>
      </c>
      <c r="F17" s="101">
        <v>75.8</v>
      </c>
      <c r="G17" s="101">
        <v>2.8</v>
      </c>
      <c r="H17" s="101">
        <v>64.5</v>
      </c>
      <c r="M17" s="23"/>
      <c r="N17" s="23"/>
    </row>
    <row r="18" spans="2:14" ht="24.75" customHeight="1" x14ac:dyDescent="0.15">
      <c r="B18" s="99" t="s">
        <v>93</v>
      </c>
      <c r="C18" s="100">
        <v>26.7</v>
      </c>
      <c r="D18" s="101">
        <v>35.1</v>
      </c>
      <c r="E18" s="101">
        <v>17.5</v>
      </c>
      <c r="F18" s="101">
        <v>78</v>
      </c>
      <c r="G18" s="101">
        <v>2.5</v>
      </c>
      <c r="H18" s="101">
        <v>159</v>
      </c>
      <c r="M18" s="23"/>
      <c r="N18" s="23"/>
    </row>
    <row r="19" spans="2:14" ht="24.75" customHeight="1" x14ac:dyDescent="0.15">
      <c r="B19" s="99" t="s">
        <v>94</v>
      </c>
      <c r="C19" s="100">
        <v>18.7</v>
      </c>
      <c r="D19" s="101">
        <v>27.1</v>
      </c>
      <c r="E19" s="101">
        <v>10.5</v>
      </c>
      <c r="F19" s="101">
        <v>64.7</v>
      </c>
      <c r="G19" s="101">
        <v>2.1</v>
      </c>
      <c r="H19" s="101">
        <v>96.5</v>
      </c>
      <c r="N19" s="23"/>
    </row>
    <row r="20" spans="2:14" ht="24.75" customHeight="1" x14ac:dyDescent="0.15">
      <c r="B20" s="99" t="s">
        <v>95</v>
      </c>
      <c r="C20" s="100">
        <v>14</v>
      </c>
      <c r="D20" s="101">
        <v>26.4</v>
      </c>
      <c r="E20" s="101">
        <v>5.0999999999999996</v>
      </c>
      <c r="F20" s="101">
        <v>64.099999999999994</v>
      </c>
      <c r="G20" s="101">
        <v>1.9</v>
      </c>
      <c r="H20" s="101">
        <v>37.5</v>
      </c>
    </row>
    <row r="21" spans="2:14" ht="24.75" customHeight="1" x14ac:dyDescent="0.15">
      <c r="B21" s="102" t="s">
        <v>96</v>
      </c>
      <c r="C21" s="117">
        <v>8.8000000000000007</v>
      </c>
      <c r="D21" s="103">
        <v>21.3</v>
      </c>
      <c r="E21" s="103">
        <v>0</v>
      </c>
      <c r="F21" s="103">
        <v>56.1</v>
      </c>
      <c r="G21" s="103">
        <v>1.7</v>
      </c>
      <c r="H21" s="103">
        <v>17</v>
      </c>
    </row>
    <row r="22" spans="2:14" ht="21" customHeight="1" x14ac:dyDescent="0.15">
      <c r="B22" s="26" t="s">
        <v>76</v>
      </c>
      <c r="C22" s="54"/>
      <c r="D22" s="54"/>
      <c r="E22" s="54"/>
      <c r="F22" s="54"/>
      <c r="G22" s="54"/>
      <c r="H22" s="55"/>
    </row>
    <row r="23" spans="2:14" ht="21" customHeight="1" x14ac:dyDescent="0.15">
      <c r="B23" s="26" t="s">
        <v>136</v>
      </c>
      <c r="C23" s="26"/>
      <c r="D23" s="26"/>
      <c r="E23" s="26"/>
      <c r="F23" s="26"/>
      <c r="G23" s="26"/>
      <c r="H23" s="26"/>
    </row>
    <row r="25" spans="2:14" ht="18" customHeight="1" x14ac:dyDescent="0.15">
      <c r="N25" s="23"/>
    </row>
    <row r="26" spans="2:14" ht="18" customHeight="1" x14ac:dyDescent="0.15">
      <c r="N26" s="23"/>
    </row>
  </sheetData>
  <customSheetViews>
    <customSheetView guid="{499EFEED-8286-4845-A121-435A7A306641}" showPageBreaks="1" fitToPage="1" printArea="1" view="pageBreakPreview"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4294963191" orientation="portrait"/>
      <headerFooter scaleWithDoc="0" alignWithMargins="0">
        <oddHeader>&amp;L&amp;"ＭＳ Ｐ明朝,斜体"&amp;10位置・面積・気象</oddHeader>
        <oddFooter>&amp;C－4－</oddFooter>
      </headerFooter>
    </customSheetView>
  </customSheetViews>
  <mergeCells count="2">
    <mergeCell ref="B3:B4"/>
    <mergeCell ref="C3:E3"/>
  </mergeCells>
  <phoneticPr fontId="12"/>
  <hyperlinks>
    <hyperlink ref="A1" location="目次!C4" display="目次" xr:uid="{00000000-0004-0000-0600-000000000000}"/>
  </hyperlinks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>
    <oddFooter>&amp;C&amp;"ＭＳ Ｐ明朝,標準"&amp;A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2024-02-20T02:58:10Z</dcterms:created>
  <dcterms:modified xsi:type="dcterms:W3CDTF">2024-02-22T08:07:44Z</dcterms:modified>
</cp:coreProperties>
</file>