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6年度\06HP・キャビネット掲載\"/>
    </mc:Choice>
  </mc:AlternateContent>
  <xr:revisionPtr revIDLastSave="0" documentId="8_{8A7159DC-43E2-4BE4-93BA-F5056891E541}" xr6:coauthVersionLast="47" xr6:coauthVersionMax="47" xr10:uidLastSave="{00000000-0000-0000-0000-000000000000}"/>
  <bookViews>
    <workbookView xWindow="-120" yWindow="-16320" windowWidth="29040" windowHeight="15840" xr2:uid="{785D65CC-43F7-4A73-9938-62C1C171F3EF}"/>
  </bookViews>
  <sheets>
    <sheet name="103" sheetId="1" r:id="rId1"/>
    <sheet name="104" sheetId="2" r:id="rId2"/>
    <sheet name="105" sheetId="3" r:id="rId3"/>
    <sheet name="106" sheetId="4" r:id="rId4"/>
  </sheets>
  <externalReferences>
    <externalReference r:id="rId5"/>
  </externalReferences>
  <definedNames>
    <definedName name="_xlnm.Print_Area" localSheetId="0">'103'!$A$1:$O$57</definedName>
    <definedName name="_xlnm.Print_Area" localSheetId="1">'104'!$B$1:$J$52</definedName>
    <definedName name="_xlnm.Print_Area" localSheetId="2">'105'!$B$1:$L$27</definedName>
    <definedName name="_xlnm.Print_Area" localSheetId="3">'106'!$B$1:$I$48</definedName>
    <definedName name="Z_499EFEED_8286_4845_A121_435A7A306641_.wvu.PrintArea" localSheetId="1" hidden="1">'104'!$B$33:$J$52</definedName>
    <definedName name="Z_499EFEED_8286_4845_A121_435A7A306641_.wvu.PrintArea" localSheetId="2" hidden="1">'105'!$B$1:$L$27</definedName>
    <definedName name="Z_499EFEED_8286_4845_A121_435A7A306641_.wvu.PrintArea" localSheetId="3" hidden="1">'106'!$B$1:$I$48</definedName>
    <definedName name="Z_CD237F93_D507_46A3_BD78_34D8B99092D1_.wvu.PrintArea" localSheetId="1" hidden="1">'104'!$B$33:$J$52</definedName>
    <definedName name="Z_CD237F93_D507_46A3_BD78_34D8B99092D1_.wvu.PrintArea" localSheetId="2" hidden="1">'105'!$B$1:$L$27</definedName>
    <definedName name="Z_E2CC9FC4_0BC0_436E_ADCD_359C2FAFDB29_.wvu.PrintArea" localSheetId="1" hidden="1">'104'!$B$33:$J$52</definedName>
    <definedName name="Z_E2CC9FC4_0BC0_436E_ADCD_359C2FAFDB29_.wvu.PrintArea" localSheetId="2" hidden="1">'105'!$B$1:$L$27</definedName>
    <definedName name="Z_E6102C81_66EB_431A_8D8E_4AF70093C129_.wvu.PrintArea" localSheetId="1" hidden="1">'104'!$B$33:$J$52</definedName>
    <definedName name="Z_E6102C81_66EB_431A_8D8E_4AF70093C129_.wvu.PrintArea" localSheetId="2" hidden="1">'105'!$B$1:$L$27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4" l="1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L23" i="3"/>
  <c r="K23" i="3"/>
  <c r="J23" i="3"/>
  <c r="L22" i="3"/>
  <c r="K22" i="3"/>
  <c r="J22" i="3"/>
  <c r="L21" i="3"/>
  <c r="K21" i="3"/>
  <c r="J21" i="3"/>
  <c r="L19" i="3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L11" i="3"/>
  <c r="K11" i="3"/>
  <c r="J11" i="3"/>
  <c r="L10" i="3"/>
  <c r="K10" i="3"/>
  <c r="J10" i="3"/>
  <c r="L9" i="3"/>
  <c r="K9" i="3"/>
  <c r="J9" i="3"/>
  <c r="L8" i="3"/>
  <c r="K8" i="3"/>
  <c r="J8" i="3"/>
  <c r="L7" i="3"/>
  <c r="K7" i="3"/>
  <c r="J7" i="3"/>
  <c r="L6" i="3"/>
  <c r="K6" i="3"/>
  <c r="J6" i="3"/>
</calcChain>
</file>

<file path=xl/sharedStrings.xml><?xml version="1.0" encoding="utf-8"?>
<sst xmlns="http://schemas.openxmlformats.org/spreadsheetml/2006/main" count="208" uniqueCount="148">
  <si>
    <t>１４　市　民　所　得</t>
    <rPh sb="3" eb="4">
      <t>シ</t>
    </rPh>
    <rPh sb="5" eb="6">
      <t>タミ</t>
    </rPh>
    <rPh sb="7" eb="8">
      <t>ショ</t>
    </rPh>
    <rPh sb="9" eb="10">
      <t>トク</t>
    </rPh>
    <phoneticPr fontId="2"/>
  </si>
  <si>
    <t>１４－１　産業別市内総生産</t>
    <rPh sb="10" eb="11">
      <t>ソウ</t>
    </rPh>
    <phoneticPr fontId="2"/>
  </si>
  <si>
    <t>単位：百万円</t>
    <rPh sb="3" eb="4">
      <t>ヒャク</t>
    </rPh>
    <rPh sb="4" eb="5">
      <t>マン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</si>
  <si>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</si>
  <si>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</si>
  <si>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</si>
  <si>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</si>
  <si>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</si>
  <si>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実  数</t>
  </si>
  <si>
    <t>増加率（％）</t>
    <phoneticPr fontId="2"/>
  </si>
  <si>
    <t>構成比（％）</t>
    <rPh sb="0" eb="3">
      <t>コウセイヒ</t>
    </rPh>
    <phoneticPr fontId="2"/>
  </si>
  <si>
    <t>市 内 総 生 産</t>
    <phoneticPr fontId="2"/>
  </si>
  <si>
    <t xml:space="preserve">  第 １ 次 産 業</t>
    <phoneticPr fontId="2"/>
  </si>
  <si>
    <t>△14.1</t>
    <phoneticPr fontId="2"/>
  </si>
  <si>
    <t>農　業</t>
    <phoneticPr fontId="2"/>
  </si>
  <si>
    <t>林　業</t>
    <phoneticPr fontId="2"/>
  </si>
  <si>
    <t>-</t>
    <phoneticPr fontId="2"/>
  </si>
  <si>
    <t>水産業</t>
    <phoneticPr fontId="2"/>
  </si>
  <si>
    <t xml:space="preserve">  第 ２ 次 産 業</t>
    <phoneticPr fontId="2"/>
  </si>
  <si>
    <t>鉱　業</t>
    <phoneticPr fontId="2"/>
  </si>
  <si>
    <t>△3.8</t>
    <phoneticPr fontId="2"/>
  </si>
  <si>
    <t>製造業</t>
    <phoneticPr fontId="2"/>
  </si>
  <si>
    <t>建設業</t>
    <phoneticPr fontId="2"/>
  </si>
  <si>
    <t xml:space="preserve">  第 ３ 次 産 業</t>
    <phoneticPr fontId="2"/>
  </si>
  <si>
    <t>電気・ガス・水道業・廃棄物処理業</t>
    <rPh sb="10" eb="13">
      <t>ハイキブツ</t>
    </rPh>
    <rPh sb="13" eb="15">
      <t>ショリ</t>
    </rPh>
    <rPh sb="15" eb="16">
      <t>ギョウ</t>
    </rPh>
    <phoneticPr fontId="2"/>
  </si>
  <si>
    <t>卸売・小売業</t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</si>
  <si>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</si>
  <si>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</si>
  <si>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</si>
  <si>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</si>
  <si>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</si>
  <si>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△1.7</t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</si>
  <si>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</si>
  <si>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公務</t>
    <rPh sb="0" eb="2">
      <t>コウム</t>
    </rPh>
    <phoneticPr fontId="2"/>
  </si>
  <si>
    <t>△0.2</t>
    <phoneticPr fontId="2"/>
  </si>
  <si>
    <t>教育</t>
    <rPh sb="0" eb="2">
      <t>キョウイク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</si>
  <si>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</si>
  <si>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</si>
  <si>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輸入品に課される税・関税</t>
  </si>
  <si>
    <t>（控除）総資本形成に係る消費税</t>
  </si>
  <si>
    <t>△16.3</t>
    <phoneticPr fontId="2"/>
  </si>
  <si>
    <t>資料：企画経営課（埼玉の市町村民経済計算）</t>
    <phoneticPr fontId="2"/>
  </si>
  <si>
    <t>注）市町村民経済計算は、毎年遡及推計（改定）を行っているので、最新数値が公表された場合は、</t>
    <rPh sb="2" eb="5">
      <t>シチョウソン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</si>
  <si>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最新公表分を利用する。</t>
    </r>
    <phoneticPr fontId="2"/>
  </si>
  <si>
    <t>１４－２　市民所得（分配）</t>
    <phoneticPr fontId="2"/>
  </si>
  <si>
    <t>単位：百万円</t>
    <rPh sb="3" eb="4">
      <t>ヒャク</t>
    </rPh>
    <rPh sb="4" eb="5">
      <t>マン</t>
    </rPh>
    <rPh sb="5" eb="6">
      <t>エン</t>
    </rPh>
    <phoneticPr fontId="2"/>
  </si>
  <si>
    <t>項          目</t>
  </si>
  <si>
    <t>市民所得（分配）</t>
    <phoneticPr fontId="2"/>
  </si>
  <si>
    <t>雇用者報酬</t>
    <phoneticPr fontId="2"/>
  </si>
  <si>
    <t>財産所得</t>
    <phoneticPr fontId="2"/>
  </si>
  <si>
    <t>　　　　　</t>
    <phoneticPr fontId="2"/>
  </si>
  <si>
    <t>　　a　受　取</t>
    <phoneticPr fontId="2"/>
  </si>
  <si>
    <t>　　b　支　払</t>
    <phoneticPr fontId="2"/>
  </si>
  <si>
    <t>（内 訳）</t>
  </si>
  <si>
    <t xml:space="preserve">一    般    政    府 </t>
    <phoneticPr fontId="2"/>
  </si>
  <si>
    <t>△149</t>
    <phoneticPr fontId="2"/>
  </si>
  <si>
    <t>△79</t>
    <phoneticPr fontId="2"/>
  </si>
  <si>
    <t>△10</t>
    <phoneticPr fontId="2"/>
  </si>
  <si>
    <t>△0.0</t>
    <phoneticPr fontId="2"/>
  </si>
  <si>
    <t>家                　計</t>
    <phoneticPr fontId="2"/>
  </si>
  <si>
    <t>対家計民間非営利団体</t>
    <phoneticPr fontId="2"/>
  </si>
  <si>
    <t>企業所得</t>
    <phoneticPr fontId="2"/>
  </si>
  <si>
    <t>民 間 法 人 企 業</t>
    <phoneticPr fontId="2"/>
  </si>
  <si>
    <t>公   的   企   業</t>
    <phoneticPr fontId="2"/>
  </si>
  <si>
    <t>個   人   企   業</t>
    <phoneticPr fontId="2"/>
  </si>
  <si>
    <t>△1.4</t>
    <phoneticPr fontId="2"/>
  </si>
  <si>
    <t>資料：企画経営課（埼玉の市町村民経済計算）</t>
  </si>
  <si>
    <t>注）市町村民経済計算は、毎年遡及推計（改定）を行っているので、最新数値が公表された場合は、</t>
    <rPh sb="2" eb="5">
      <t>シチョウソン</t>
    </rPh>
    <rPh sb="5" eb="6">
      <t>ミン</t>
    </rPh>
    <phoneticPr fontId="2"/>
  </si>
  <si>
    <t>１４－３　関連指標</t>
    <rPh sb="5" eb="6">
      <t>セキ</t>
    </rPh>
    <rPh sb="6" eb="7">
      <t>レン</t>
    </rPh>
    <phoneticPr fontId="2"/>
  </si>
  <si>
    <t>単位</t>
  </si>
  <si>
    <t>実　　　数</t>
    <rPh sb="0" eb="1">
      <t>ミ</t>
    </rPh>
    <rPh sb="4" eb="5">
      <t>カズ</t>
    </rPh>
    <phoneticPr fontId="2"/>
  </si>
  <si>
    <t>増　　加　　率　　（％）</t>
    <rPh sb="0" eb="1">
      <t>ゾウ</t>
    </rPh>
    <rPh sb="3" eb="4">
      <t>カ</t>
    </rPh>
    <rPh sb="6" eb="7">
      <t>リツ</t>
    </rPh>
    <phoneticPr fontId="2"/>
  </si>
  <si>
    <t>八   潮   市</t>
    <phoneticPr fontId="2"/>
  </si>
  <si>
    <t>市内純生産</t>
  </si>
  <si>
    <t>百万円</t>
    <rPh sb="0" eb="1">
      <t>ヒャク</t>
    </rPh>
    <rPh sb="1" eb="2">
      <t>マン</t>
    </rPh>
    <phoneticPr fontId="2"/>
  </si>
  <si>
    <t>市民所得(分配)</t>
    <rPh sb="5" eb="7">
      <t>ブンパイ</t>
    </rPh>
    <phoneticPr fontId="2"/>
  </si>
  <si>
    <t>就業者1人あたり市内純生産</t>
  </si>
  <si>
    <t>千円</t>
  </si>
  <si>
    <t>１人あたり市民所得</t>
  </si>
  <si>
    <t>総人口（推計人口)</t>
    <rPh sb="4" eb="6">
      <t>スイケイ</t>
    </rPh>
    <rPh sb="6" eb="8">
      <t>ジンコウ</t>
    </rPh>
    <phoneticPr fontId="2"/>
  </si>
  <si>
    <t>人</t>
  </si>
  <si>
    <t>市内通勤就業者（昼間就業者数）</t>
  </si>
  <si>
    <t xml:space="preserve"> (参考)県民経済計算</t>
    <phoneticPr fontId="2"/>
  </si>
  <si>
    <t>県内総生産(名目)</t>
  </si>
  <si>
    <t>十億円</t>
    <rPh sb="0" eb="1">
      <t>ジュウ</t>
    </rPh>
    <phoneticPr fontId="2"/>
  </si>
  <si>
    <t>県民所得(要素費用表示)</t>
    <rPh sb="5" eb="7">
      <t>ヨウソ</t>
    </rPh>
    <rPh sb="7" eb="9">
      <t>ヒヨウ</t>
    </rPh>
    <rPh sb="9" eb="11">
      <t>ヒョウジ</t>
    </rPh>
    <phoneticPr fontId="2"/>
  </si>
  <si>
    <t>就業者1人あたり県内純生産</t>
  </si>
  <si>
    <t>１人あたり県民所得</t>
  </si>
  <si>
    <t>千円</t>
    <phoneticPr fontId="2"/>
  </si>
  <si>
    <t>県民雇用者1人あたり雇用者報酬</t>
  </si>
  <si>
    <t>1人あたり家計最終消費支出</t>
  </si>
  <si>
    <t>総人口</t>
    <phoneticPr fontId="2"/>
  </si>
  <si>
    <t>千人</t>
  </si>
  <si>
    <t xml:space="preserve"> (参考)国民経済計算</t>
    <phoneticPr fontId="2"/>
  </si>
  <si>
    <t>国民所得(要素費用表示)</t>
    <rPh sb="5" eb="7">
      <t>ヨウソ</t>
    </rPh>
    <rPh sb="7" eb="9">
      <t>ヒヨウ</t>
    </rPh>
    <rPh sb="9" eb="11">
      <t>ヒョウジ</t>
    </rPh>
    <phoneticPr fontId="2"/>
  </si>
  <si>
    <t>1人あたり国民所得</t>
  </si>
  <si>
    <t>千円</t>
    <rPh sb="0" eb="2">
      <t>センエン</t>
    </rPh>
    <phoneticPr fontId="2"/>
  </si>
  <si>
    <t>総人口</t>
  </si>
  <si>
    <t>資料：企画経営課（埼玉の市町村民経済計算・埼玉県県民経済計算）</t>
    <phoneticPr fontId="2"/>
  </si>
  <si>
    <t>注）市町村民経済計算・県民経済計算は、毎年遡及推計（改定）を行っているので、最新数値が公表された場合は、</t>
    <rPh sb="0" eb="1">
      <t>チュウ</t>
    </rPh>
    <rPh sb="2" eb="5">
      <t>シチョウソン</t>
    </rPh>
    <rPh sb="5" eb="6">
      <t>ミン</t>
    </rPh>
    <rPh sb="6" eb="8">
      <t>ケイザイ</t>
    </rPh>
    <rPh sb="8" eb="10">
      <t>ケイサン</t>
    </rPh>
    <rPh sb="11" eb="13">
      <t>ケンミン</t>
    </rPh>
    <rPh sb="13" eb="15">
      <t>ケイザイ</t>
    </rPh>
    <rPh sb="15" eb="17">
      <t>ケイサン</t>
    </rPh>
    <rPh sb="19" eb="21">
      <t>マイトシ</t>
    </rPh>
    <rPh sb="21" eb="23">
      <t>ソキュウ</t>
    </rPh>
    <rPh sb="23" eb="25">
      <t>スイケイ</t>
    </rPh>
    <rPh sb="26" eb="28">
      <t>カイテイ</t>
    </rPh>
    <rPh sb="30" eb="31">
      <t>オコナ</t>
    </rPh>
    <rPh sb="38" eb="40">
      <t>サイシン</t>
    </rPh>
    <rPh sb="40" eb="42">
      <t>スウチ</t>
    </rPh>
    <rPh sb="43" eb="45">
      <t>コウヒョウ</t>
    </rPh>
    <rPh sb="48" eb="50">
      <t>バアイ</t>
    </rPh>
    <phoneticPr fontId="2"/>
  </si>
  <si>
    <t>１４－４　県内各市の市町村民所得</t>
    <phoneticPr fontId="2"/>
  </si>
  <si>
    <t>市　名</t>
  </si>
  <si>
    <t>市町村内総生産（百万円）</t>
    <rPh sb="0" eb="3">
      <t>シチョウソン</t>
    </rPh>
    <rPh sb="3" eb="4">
      <t>ナイ</t>
    </rPh>
    <rPh sb="4" eb="7">
      <t>ソウセイサン</t>
    </rPh>
    <rPh sb="8" eb="11">
      <t>ヒャクマンエン</t>
    </rPh>
    <phoneticPr fontId="2"/>
  </si>
  <si>
    <t>市町村民所得（分配）（百万円）</t>
    <rPh sb="0" eb="3">
      <t>シチョウソン</t>
    </rPh>
    <rPh sb="3" eb="4">
      <t>ミン</t>
    </rPh>
    <rPh sb="4" eb="6">
      <t>ショトク</t>
    </rPh>
    <rPh sb="7" eb="9">
      <t>ブンパイ</t>
    </rPh>
    <rPh sb="11" eb="14">
      <t>ヒャクマンエン</t>
    </rPh>
    <phoneticPr fontId="2"/>
  </si>
  <si>
    <t>１人あたり
市町民所得
（千円）
令和３年度</t>
    <rPh sb="1" eb="2">
      <t>リ</t>
    </rPh>
    <rPh sb="6" eb="11">
      <t>シチョウミンショトク</t>
    </rPh>
    <rPh sb="13" eb="15">
      <t>センエン</t>
    </rPh>
    <rPh sb="17" eb="19">
      <t>レイワ</t>
    </rPh>
    <rPh sb="20" eb="22">
      <t>ネンド</t>
    </rPh>
    <phoneticPr fontId="2"/>
  </si>
  <si>
    <t>対前年度　　増減率　（％）</t>
  </si>
  <si>
    <t>県計</t>
    <rPh sb="0" eb="1">
      <t>ケン</t>
    </rPh>
    <rPh sb="1" eb="2">
      <t>ケイ</t>
    </rPh>
    <phoneticPr fontId="2"/>
  </si>
  <si>
    <t>さ い た ま 市</t>
    <phoneticPr fontId="2"/>
  </si>
  <si>
    <t>川 越 市</t>
  </si>
  <si>
    <t>熊 谷 市</t>
  </si>
  <si>
    <t>川 口 市</t>
  </si>
  <si>
    <t>行 田 市</t>
  </si>
  <si>
    <t>秩 父 市</t>
  </si>
  <si>
    <t>所 沢 市</t>
  </si>
  <si>
    <t>飯 能 市</t>
  </si>
  <si>
    <t>加 須 市</t>
  </si>
  <si>
    <t>本 庄 市</t>
  </si>
  <si>
    <t>東松山市</t>
  </si>
  <si>
    <t>春日部市</t>
  </si>
  <si>
    <t>狭 山 市</t>
  </si>
  <si>
    <t>羽 生 市</t>
  </si>
  <si>
    <t>鴻 巣 市</t>
  </si>
  <si>
    <t>深 谷 市</t>
  </si>
  <si>
    <t xml:space="preserve">上 尾 市 </t>
  </si>
  <si>
    <t>草 加 市</t>
  </si>
  <si>
    <t>越 谷 市</t>
  </si>
  <si>
    <t>蕨    市</t>
  </si>
  <si>
    <t>戸 田 市</t>
  </si>
  <si>
    <t>入 間 市</t>
  </si>
  <si>
    <t>朝 霞 市</t>
  </si>
  <si>
    <t>志 木 市</t>
  </si>
  <si>
    <t>和 光 市</t>
  </si>
  <si>
    <t>新 座 市</t>
  </si>
  <si>
    <t>桶 川 市</t>
  </si>
  <si>
    <t>久 喜 市</t>
  </si>
  <si>
    <t>北 本 市</t>
  </si>
  <si>
    <t>八潮市</t>
    <rPh sb="0" eb="3">
      <t>ヤシオシ</t>
    </rPh>
    <phoneticPr fontId="2"/>
  </si>
  <si>
    <t>富士見市</t>
  </si>
  <si>
    <t>三 郷 市</t>
  </si>
  <si>
    <t>蓮 田 市</t>
  </si>
  <si>
    <t>坂 戸 市</t>
  </si>
  <si>
    <t>幸 手 市</t>
  </si>
  <si>
    <t>鶴ケ島市</t>
  </si>
  <si>
    <t>日 高 市</t>
  </si>
  <si>
    <t>吉 川 市</t>
    <phoneticPr fontId="2"/>
  </si>
  <si>
    <t>ふ じ み 野 市</t>
    <phoneticPr fontId="2"/>
  </si>
  <si>
    <t>白岡市</t>
    <rPh sb="0" eb="2">
      <t>シラオカ</t>
    </rPh>
    <rPh sb="2" eb="3">
      <t>シ</t>
    </rPh>
    <phoneticPr fontId="2"/>
  </si>
  <si>
    <t xml:space="preserve">     最新公表分を利用する。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</si>
</sst>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#,##0.0;&quot;△ &quot;#,##0.0"/>
    <numFmt numFmtId="179" formatCode="0.0;&quot;△ &quot;0.0"/>
    <numFmt numFmtId="180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C00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C00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theme="5" tint="0.7999816888943144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theme="5" tint="0.79998168889431442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indexed="14"/>
      <name val="ＭＳ Ｐ明朝"/>
      <family val="1"/>
      <charset val="128"/>
    </font>
    <font>
      <b/>
      <sz val="12"/>
      <color theme="5" tint="0.79998168889431442"/>
      <name val="ＭＳ Ｐ明朝"/>
      <family val="1"/>
      <charset val="128"/>
    </font>
    <font>
      <b/>
      <sz val="10"/>
      <color theme="5" tint="0.7999816888943144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</cellStyleXfs>
  <cellXfs count="21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5" fillId="0" borderId="0" xfId="3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177" fontId="11" fillId="0" borderId="0" xfId="1" applyNumberFormat="1" applyFont="1" applyFill="1" applyAlignment="1">
      <alignment vertical="center"/>
    </xf>
    <xf numFmtId="178" fontId="11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77" fontId="11" fillId="0" borderId="15" xfId="1" applyNumberFormat="1" applyFont="1" applyBorder="1" applyAlignment="1">
      <alignment vertical="center"/>
    </xf>
    <xf numFmtId="177" fontId="11" fillId="0" borderId="15" xfId="1" applyNumberFormat="1" applyFont="1" applyFill="1" applyBorder="1" applyAlignment="1">
      <alignment vertical="center"/>
    </xf>
    <xf numFmtId="178" fontId="11" fillId="0" borderId="15" xfId="0" applyNumberFormat="1" applyFont="1" applyBorder="1" applyAlignment="1">
      <alignment horizontal="right" vertical="center"/>
    </xf>
    <xf numFmtId="178" fontId="11" fillId="0" borderId="15" xfId="1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177" fontId="9" fillId="0" borderId="0" xfId="1" applyNumberFormat="1" applyFont="1" applyBorder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178" fontId="9" fillId="0" borderId="0" xfId="0" applyNumberFormat="1" applyFont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177" fontId="11" fillId="0" borderId="0" xfId="1" applyNumberFormat="1" applyFont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177" fontId="9" fillId="0" borderId="17" xfId="0" applyNumberFormat="1" applyFont="1" applyBorder="1" applyAlignment="1">
      <alignment horizontal="right" vertical="center"/>
    </xf>
    <xf numFmtId="177" fontId="9" fillId="0" borderId="17" xfId="1" applyNumberFormat="1" applyFont="1" applyBorder="1" applyAlignment="1">
      <alignment horizontal="right" vertical="center"/>
    </xf>
    <xf numFmtId="177" fontId="11" fillId="0" borderId="17" xfId="1" applyNumberFormat="1" applyFont="1" applyBorder="1" applyAlignment="1">
      <alignment horizontal="right" vertical="center"/>
    </xf>
    <xf numFmtId="177" fontId="9" fillId="0" borderId="17" xfId="1" applyNumberFormat="1" applyFont="1" applyFill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7" fontId="11" fillId="0" borderId="0" xfId="1" applyNumberFormat="1" applyFont="1" applyFill="1" applyAlignment="1">
      <alignment horizontal="right" vertical="center"/>
    </xf>
    <xf numFmtId="178" fontId="9" fillId="0" borderId="0" xfId="1" applyNumberFormat="1" applyFont="1" applyFill="1" applyAlignment="1">
      <alignment horizontal="right" vertical="center"/>
    </xf>
    <xf numFmtId="177" fontId="9" fillId="0" borderId="0" xfId="1" applyNumberFormat="1" applyFont="1" applyAlignment="1">
      <alignment vertical="center"/>
    </xf>
    <xf numFmtId="177" fontId="9" fillId="0" borderId="0" xfId="1" applyNumberFormat="1" applyFont="1" applyFill="1" applyAlignment="1">
      <alignment vertical="center"/>
    </xf>
    <xf numFmtId="0" fontId="12" fillId="0" borderId="10" xfId="0" applyFont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177" fontId="9" fillId="0" borderId="17" xfId="1" applyNumberFormat="1" applyFont="1" applyBorder="1" applyAlignment="1">
      <alignment vertical="center"/>
    </xf>
    <xf numFmtId="177" fontId="9" fillId="0" borderId="17" xfId="1" applyNumberFormat="1" applyFont="1" applyFill="1" applyBorder="1" applyAlignment="1">
      <alignment vertical="center"/>
    </xf>
    <xf numFmtId="177" fontId="11" fillId="0" borderId="17" xfId="1" applyNumberFormat="1" applyFont="1" applyFill="1" applyBorder="1" applyAlignment="1">
      <alignment vertical="center"/>
    </xf>
    <xf numFmtId="178" fontId="9" fillId="0" borderId="17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177" fontId="9" fillId="0" borderId="13" xfId="1" applyNumberFormat="1" applyFont="1" applyBorder="1" applyAlignment="1">
      <alignment vertical="center"/>
    </xf>
    <xf numFmtId="177" fontId="9" fillId="0" borderId="13" xfId="1" applyNumberFormat="1" applyFont="1" applyFill="1" applyBorder="1" applyAlignment="1">
      <alignment vertical="center"/>
    </xf>
    <xf numFmtId="177" fontId="11" fillId="0" borderId="13" xfId="1" applyNumberFormat="1" applyFont="1" applyFill="1" applyBorder="1" applyAlignment="1">
      <alignment vertical="center"/>
    </xf>
    <xf numFmtId="178" fontId="9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4" fillId="0" borderId="0" xfId="3" quotePrefix="1" applyFont="1" applyAlignment="1" applyProtection="1">
      <alignment vertical="center"/>
    </xf>
    <xf numFmtId="0" fontId="15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77" fontId="11" fillId="0" borderId="0" xfId="1" applyNumberFormat="1" applyFont="1" applyBorder="1" applyAlignment="1">
      <alignment vertical="center"/>
    </xf>
    <xf numFmtId="178" fontId="9" fillId="0" borderId="0" xfId="1" applyNumberFormat="1" applyFont="1" applyAlignment="1">
      <alignment vertical="center"/>
    </xf>
    <xf numFmtId="178" fontId="9" fillId="0" borderId="0" xfId="1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77" fontId="9" fillId="0" borderId="15" xfId="1" applyNumberFormat="1" applyFont="1" applyBorder="1" applyAlignment="1">
      <alignment vertical="center"/>
    </xf>
    <xf numFmtId="178" fontId="9" fillId="0" borderId="15" xfId="1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77" fontId="11" fillId="0" borderId="0" xfId="1" applyNumberFormat="1" applyFont="1" applyFill="1" applyBorder="1" applyAlignment="1">
      <alignment horizontal="right" vertical="center"/>
    </xf>
    <xf numFmtId="178" fontId="9" fillId="0" borderId="0" xfId="1" applyNumberFormat="1" applyFont="1" applyFill="1" applyBorder="1" applyAlignment="1">
      <alignment horizontal="right" vertical="center"/>
    </xf>
    <xf numFmtId="0" fontId="9" fillId="0" borderId="18" xfId="0" applyFont="1" applyBorder="1" applyAlignment="1">
      <alignment vertical="center"/>
    </xf>
    <xf numFmtId="177" fontId="11" fillId="0" borderId="17" xfId="1" applyNumberFormat="1" applyFont="1" applyBorder="1" applyAlignment="1">
      <alignment vertical="center"/>
    </xf>
    <xf numFmtId="178" fontId="9" fillId="0" borderId="17" xfId="1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9" fillId="0" borderId="13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19" xfId="0" applyFont="1" applyBorder="1" applyAlignment="1">
      <alignment horizontal="center" vertical="center" shrinkToFit="1"/>
    </xf>
    <xf numFmtId="0" fontId="15" fillId="0" borderId="6" xfId="0" applyFont="1" applyBorder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177" fontId="9" fillId="0" borderId="0" xfId="1" applyNumberFormat="1" applyFont="1" applyFill="1" applyBorder="1" applyAlignment="1">
      <alignment horizontal="right" vertical="center" shrinkToFit="1"/>
    </xf>
    <xf numFmtId="177" fontId="9" fillId="0" borderId="0" xfId="0" applyNumberFormat="1" applyFont="1" applyAlignment="1">
      <alignment vertical="center" shrinkToFit="1"/>
    </xf>
    <xf numFmtId="177" fontId="11" fillId="0" borderId="10" xfId="0" applyNumberFormat="1" applyFont="1" applyBorder="1" applyAlignment="1">
      <alignment vertical="center" shrinkToFit="1"/>
    </xf>
    <xf numFmtId="179" fontId="9" fillId="0" borderId="0" xfId="0" applyNumberFormat="1" applyFont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0" fontId="9" fillId="0" borderId="0" xfId="0" applyFont="1" applyAlignment="1">
      <alignment shrinkToFit="1"/>
    </xf>
    <xf numFmtId="177" fontId="9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center" vertical="top"/>
    </xf>
    <xf numFmtId="0" fontId="9" fillId="0" borderId="17" xfId="0" applyFont="1" applyBorder="1" applyAlignment="1">
      <alignment vertical="center" shrinkToFit="1"/>
    </xf>
    <xf numFmtId="0" fontId="9" fillId="0" borderId="21" xfId="0" applyFont="1" applyBorder="1" applyAlignment="1">
      <alignment horizontal="center" vertical="center" shrinkToFit="1"/>
    </xf>
    <xf numFmtId="177" fontId="9" fillId="0" borderId="17" xfId="0" applyNumberFormat="1" applyFont="1" applyBorder="1" applyAlignment="1">
      <alignment horizontal="right" vertical="center" shrinkToFit="1"/>
    </xf>
    <xf numFmtId="177" fontId="9" fillId="0" borderId="17" xfId="0" applyNumberFormat="1" applyFont="1" applyBorder="1" applyAlignment="1">
      <alignment vertical="center" shrinkToFit="1"/>
    </xf>
    <xf numFmtId="177" fontId="11" fillId="0" borderId="18" xfId="0" applyNumberFormat="1" applyFont="1" applyBorder="1" applyAlignment="1">
      <alignment vertical="center" shrinkToFit="1"/>
    </xf>
    <xf numFmtId="179" fontId="9" fillId="0" borderId="22" xfId="0" applyNumberFormat="1" applyFont="1" applyBorder="1" applyAlignment="1">
      <alignment vertical="center" shrinkToFit="1"/>
    </xf>
    <xf numFmtId="179" fontId="9" fillId="0" borderId="17" xfId="0" applyNumberFormat="1" applyFont="1" applyBorder="1" applyAlignment="1">
      <alignment vertical="center" shrinkToFit="1"/>
    </xf>
    <xf numFmtId="179" fontId="11" fillId="0" borderId="17" xfId="0" applyNumberFormat="1" applyFont="1" applyBorder="1" applyAlignment="1">
      <alignment vertical="center" shrinkToFit="1"/>
    </xf>
    <xf numFmtId="179" fontId="9" fillId="0" borderId="9" xfId="0" applyNumberFormat="1" applyFont="1" applyBorder="1" applyAlignment="1">
      <alignment vertical="center" shrinkToFit="1"/>
    </xf>
    <xf numFmtId="179" fontId="9" fillId="0" borderId="0" xfId="0" applyNumberFormat="1" applyFont="1" applyAlignment="1">
      <alignment horizontal="right" vertical="center" shrinkToFit="1"/>
    </xf>
    <xf numFmtId="178" fontId="9" fillId="0" borderId="9" xfId="0" applyNumberFormat="1" applyFont="1" applyBorder="1" applyAlignment="1">
      <alignment vertical="center" shrinkToFit="1"/>
    </xf>
    <xf numFmtId="178" fontId="9" fillId="0" borderId="0" xfId="0" applyNumberFormat="1" applyFont="1" applyAlignment="1">
      <alignment horizontal="right" vertical="center" shrinkToFit="1"/>
    </xf>
    <xf numFmtId="178" fontId="9" fillId="0" borderId="0" xfId="0" applyNumberFormat="1" applyFont="1" applyAlignment="1">
      <alignment vertical="center" shrinkToFit="1"/>
    </xf>
    <xf numFmtId="178" fontId="11" fillId="0" borderId="10" xfId="0" applyNumberFormat="1" applyFont="1" applyBorder="1" applyAlignment="1">
      <alignment vertical="center" shrinkToFit="1"/>
    </xf>
    <xf numFmtId="177" fontId="9" fillId="0" borderId="9" xfId="0" applyNumberFormat="1" applyFont="1" applyBorder="1" applyAlignment="1">
      <alignment vertical="center" shrinkToFit="1"/>
    </xf>
    <xf numFmtId="177" fontId="9" fillId="0" borderId="22" xfId="0" applyNumberFormat="1" applyFont="1" applyBorder="1" applyAlignment="1">
      <alignment vertical="center" shrinkToFit="1"/>
    </xf>
    <xf numFmtId="178" fontId="15" fillId="0" borderId="9" xfId="0" applyNumberFormat="1" applyFont="1" applyBorder="1" applyAlignment="1">
      <alignment vertical="center" shrinkToFit="1"/>
    </xf>
    <xf numFmtId="179" fontId="15" fillId="0" borderId="0" xfId="0" applyNumberFormat="1" applyFont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vertical="center" shrinkToFit="1"/>
    </xf>
    <xf numFmtId="177" fontId="9" fillId="0" borderId="13" xfId="0" applyNumberFormat="1" applyFont="1" applyBorder="1" applyAlignment="1">
      <alignment horizontal="right" vertical="center" shrinkToFit="1"/>
    </xf>
    <xf numFmtId="177" fontId="9" fillId="0" borderId="13" xfId="0" applyNumberFormat="1" applyFont="1" applyBorder="1" applyAlignment="1">
      <alignment vertical="center" shrinkToFit="1"/>
    </xf>
    <xf numFmtId="177" fontId="11" fillId="0" borderId="14" xfId="0" applyNumberFormat="1" applyFont="1" applyBorder="1" applyAlignment="1">
      <alignment vertical="center" shrinkToFit="1"/>
    </xf>
    <xf numFmtId="179" fontId="9" fillId="0" borderId="12" xfId="0" applyNumberFormat="1" applyFont="1" applyBorder="1" applyAlignment="1">
      <alignment vertical="center" shrinkToFit="1"/>
    </xf>
    <xf numFmtId="179" fontId="9" fillId="0" borderId="13" xfId="0" applyNumberFormat="1" applyFont="1" applyBorder="1" applyAlignment="1">
      <alignment vertical="center" shrinkToFit="1"/>
    </xf>
    <xf numFmtId="179" fontId="11" fillId="0" borderId="13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 shrinkToFit="1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distributed" vertical="center"/>
    </xf>
    <xf numFmtId="180" fontId="11" fillId="0" borderId="0" xfId="4" applyNumberFormat="1" applyFont="1" applyAlignment="1">
      <alignment vertical="center" shrinkToFit="1"/>
    </xf>
    <xf numFmtId="179" fontId="11" fillId="0" borderId="0" xfId="2" applyNumberFormat="1" applyFont="1" applyFill="1" applyBorder="1" applyAlignment="1">
      <alignment vertical="center" shrinkToFit="1"/>
    </xf>
    <xf numFmtId="180" fontId="11" fillId="0" borderId="0" xfId="0" applyNumberFormat="1" applyFont="1" applyAlignment="1">
      <alignment vertical="center" shrinkToFit="1"/>
    </xf>
    <xf numFmtId="38" fontId="15" fillId="0" borderId="0" xfId="1" applyFont="1" applyAlignment="1">
      <alignment vertical="center"/>
    </xf>
    <xf numFmtId="0" fontId="9" fillId="0" borderId="8" xfId="0" applyFont="1" applyBorder="1" applyAlignment="1">
      <alignment horizontal="distributed" vertical="center" shrinkToFit="1"/>
    </xf>
    <xf numFmtId="176" fontId="9" fillId="0" borderId="7" xfId="4" applyNumberFormat="1" applyFont="1" applyBorder="1" applyAlignment="1">
      <alignment vertical="center" shrinkToFit="1"/>
    </xf>
    <xf numFmtId="179" fontId="9" fillId="0" borderId="7" xfId="2" applyNumberFormat="1" applyFont="1" applyFill="1" applyBorder="1" applyAlignment="1">
      <alignment vertical="center" shrinkToFit="1"/>
    </xf>
    <xf numFmtId="38" fontId="9" fillId="0" borderId="0" xfId="1" applyFont="1" applyAlignment="1">
      <alignment vertical="center"/>
    </xf>
    <xf numFmtId="0" fontId="9" fillId="0" borderId="0" xfId="0" applyFont="1" applyAlignment="1">
      <alignment horizontal="distributed" vertical="center" shrinkToFit="1"/>
    </xf>
    <xf numFmtId="0" fontId="9" fillId="0" borderId="10" xfId="0" applyFont="1" applyBorder="1" applyAlignment="1">
      <alignment horizontal="distributed" vertical="center"/>
    </xf>
    <xf numFmtId="176" fontId="9" fillId="0" borderId="0" xfId="4" applyNumberFormat="1" applyFont="1" applyAlignment="1">
      <alignment vertical="center" shrinkToFit="1"/>
    </xf>
    <xf numFmtId="179" fontId="9" fillId="0" borderId="0" xfId="2" applyNumberFormat="1" applyFont="1" applyFill="1" applyBorder="1" applyAlignment="1">
      <alignment vertical="center" shrinkToFit="1"/>
    </xf>
    <xf numFmtId="0" fontId="9" fillId="0" borderId="0" xfId="0" applyFont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176" fontId="9" fillId="0" borderId="17" xfId="4" applyNumberFormat="1" applyFont="1" applyBorder="1" applyAlignment="1">
      <alignment vertical="center" shrinkToFit="1"/>
    </xf>
    <xf numFmtId="179" fontId="9" fillId="0" borderId="17" xfId="2" applyNumberFormat="1" applyFont="1" applyFill="1" applyBorder="1" applyAlignment="1">
      <alignment vertical="center" shrinkToFit="1"/>
    </xf>
    <xf numFmtId="0" fontId="9" fillId="0" borderId="16" xfId="0" applyFont="1" applyBorder="1" applyAlignment="1">
      <alignment horizontal="distributed" vertical="center"/>
    </xf>
    <xf numFmtId="176" fontId="9" fillId="0" borderId="15" xfId="4" applyNumberFormat="1" applyFont="1" applyBorder="1" applyAlignment="1">
      <alignment vertical="center" shrinkToFit="1"/>
    </xf>
    <xf numFmtId="179" fontId="9" fillId="0" borderId="15" xfId="2" applyNumberFormat="1" applyFont="1" applyFill="1" applyBorder="1" applyAlignment="1">
      <alignment vertical="center" shrinkToFit="1"/>
    </xf>
    <xf numFmtId="0" fontId="11" fillId="0" borderId="18" xfId="0" applyFont="1" applyBorder="1" applyAlignment="1">
      <alignment horizontal="distributed" vertical="center"/>
    </xf>
    <xf numFmtId="176" fontId="11" fillId="0" borderId="17" xfId="4" applyNumberFormat="1" applyFont="1" applyBorder="1" applyAlignment="1">
      <alignment vertical="center" shrinkToFit="1"/>
    </xf>
    <xf numFmtId="179" fontId="11" fillId="0" borderId="17" xfId="2" applyNumberFormat="1" applyFont="1" applyFill="1" applyBorder="1" applyAlignment="1">
      <alignment vertical="center" shrinkToFit="1"/>
    </xf>
    <xf numFmtId="0" fontId="11" fillId="0" borderId="0" xfId="0" applyFont="1" applyAlignment="1">
      <alignment horizontal="distributed" vertical="center"/>
    </xf>
    <xf numFmtId="0" fontId="9" fillId="0" borderId="10" xfId="0" applyFont="1" applyBorder="1" applyAlignment="1">
      <alignment horizontal="distributed" vertical="center" shrinkToFit="1"/>
    </xf>
    <xf numFmtId="0" fontId="9" fillId="0" borderId="14" xfId="0" applyFont="1" applyBorder="1" applyAlignment="1">
      <alignment horizontal="distributed" vertical="center" shrinkToFit="1"/>
    </xf>
    <xf numFmtId="176" fontId="9" fillId="0" borderId="13" xfId="4" applyNumberFormat="1" applyFont="1" applyBorder="1" applyAlignment="1">
      <alignment vertical="center" shrinkToFit="1"/>
    </xf>
    <xf numFmtId="179" fontId="9" fillId="0" borderId="13" xfId="2" applyNumberFormat="1" applyFont="1" applyFill="1" applyBorder="1" applyAlignment="1">
      <alignment vertical="center" shrinkToFit="1"/>
    </xf>
    <xf numFmtId="38" fontId="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 shrinkToFit="1"/>
    </xf>
    <xf numFmtId="179" fontId="9" fillId="0" borderId="0" xfId="0" applyNumberFormat="1" applyFont="1" applyBorder="1" applyAlignment="1">
      <alignment vertical="center" shrinkToFit="1"/>
    </xf>
    <xf numFmtId="178" fontId="9" fillId="0" borderId="0" xfId="0" applyNumberFormat="1" applyFont="1" applyBorder="1" applyAlignment="1">
      <alignment vertical="center" shrinkToFit="1"/>
    </xf>
    <xf numFmtId="177" fontId="9" fillId="0" borderId="0" xfId="0" applyNumberFormat="1" applyFont="1" applyBorder="1" applyAlignment="1">
      <alignment vertical="center" shrinkToFit="1"/>
    </xf>
    <xf numFmtId="178" fontId="15" fillId="0" borderId="0" xfId="0" applyNumberFormat="1" applyFont="1" applyBorder="1" applyAlignment="1">
      <alignment vertical="center" shrinkToFit="1"/>
    </xf>
  </cellXfs>
  <cellStyles count="5">
    <cellStyle name="パーセント" xfId="2" builtinId="5"/>
    <cellStyle name="ハイパーリンク" xfId="3" builtinId="8"/>
    <cellStyle name="桁区切り" xfId="1" builtinId="6"/>
    <cellStyle name="標準" xfId="0" builtinId="0"/>
    <cellStyle name="標準 2" xfId="4" xr:uid="{986B577F-EE9C-4E99-8604-2DE5FF14B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8201</xdr:colOff>
      <xdr:row>27</xdr:row>
      <xdr:rowOff>8005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D6B42BF-FC29-A6B2-D707-1F7DF8833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19175"/>
          <a:ext cx="6323276" cy="39513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14</xdr:col>
      <xdr:colOff>8201</xdr:colOff>
      <xdr:row>52</xdr:row>
      <xdr:rowOff>8005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DB5B357-4C67-08AE-1535-4828D558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305425"/>
          <a:ext cx="6323276" cy="3951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01&#20225;&#30011;&#32076;&#21942;&#35506;\&#32113;&#35336;&#25285;&#24403;\&#32113;&#35336;\21%20&#32113;&#35336;&#12420;&#12375;&#12362;\R6&#24180;&#24230;\&#20196;&#21644;&#65302;&#24180;&#29256;&#12300;&#32113;&#35336;&#12420;&#12375;&#12362;&#12301;&#65288;&#20304;&#34276;&#20316;&#25104;&#20013;&#65289;.xlsx" TargetMode="External"/><Relationship Id="rId1" Type="http://schemas.openxmlformats.org/officeDocument/2006/relationships/externalLinkPath" Target="/01&#20225;&#30011;&#32076;&#21942;&#35506;/&#32113;&#35336;&#25285;&#24403;/&#32113;&#35336;/21%20&#32113;&#35336;&#12420;&#12375;&#12362;/R6&#24180;&#24230;/&#20196;&#21644;&#65302;&#24180;&#29256;&#12300;&#32113;&#35336;&#12420;&#12375;&#12362;&#12301;&#65288;&#20304;&#34276;&#20316;&#25104;&#200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八潮市の1日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,11"/>
      <sheetName val="12"/>
      <sheetName val="13"/>
      <sheetName val="14"/>
      <sheetName val="15"/>
      <sheetName val="16"/>
      <sheetName val="17"/>
      <sheetName val="18"/>
      <sheetName val="19"/>
      <sheetName val="20,21"/>
      <sheetName val="22,23"/>
      <sheetName val="24"/>
      <sheetName val="25"/>
      <sheetName val="26"/>
      <sheetName val="27"/>
      <sheetName val="28"/>
      <sheetName val="29"/>
      <sheetName val="30,31"/>
      <sheetName val="32,33"/>
      <sheetName val="34"/>
      <sheetName val="35"/>
      <sheetName val="36"/>
      <sheetName val="37"/>
      <sheetName val="38"/>
      <sheetName val="39"/>
      <sheetName val="40"/>
      <sheetName val="41"/>
      <sheetName val="42,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,65"/>
      <sheetName val="66,67"/>
      <sheetName val="68,69"/>
      <sheetName val="70,71"/>
      <sheetName val="72,73"/>
      <sheetName val="74,75"/>
      <sheetName val="76,77"/>
      <sheetName val="78"/>
      <sheetName val="79"/>
      <sheetName val="80"/>
      <sheetName val="81"/>
      <sheetName val="82,83"/>
      <sheetName val="84"/>
      <sheetName val="85"/>
      <sheetName val="86"/>
      <sheetName val="87"/>
      <sheetName val="88"/>
      <sheetName val="89"/>
      <sheetName val="90"/>
      <sheetName val="91"/>
      <sheetName val="92,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 "/>
      <sheetName val="127,128  "/>
      <sheetName val="129,130 "/>
      <sheetName val="131"/>
      <sheetName val="編集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6">
          <cell r="R6" t="str">
            <v>第１次産業</v>
          </cell>
          <cell r="S6" t="str">
            <v>第２次産業</v>
          </cell>
          <cell r="T6" t="str">
            <v>第３次産業</v>
          </cell>
        </row>
        <row r="7">
          <cell r="Q7" t="str">
            <v>平成29年度</v>
          </cell>
          <cell r="R7">
            <v>805</v>
          </cell>
          <cell r="S7">
            <v>172408</v>
          </cell>
          <cell r="T7">
            <v>197962</v>
          </cell>
        </row>
        <row r="8">
          <cell r="Q8" t="str">
            <v>平成30年度</v>
          </cell>
          <cell r="R8">
            <v>730</v>
          </cell>
          <cell r="S8">
            <v>177735</v>
          </cell>
          <cell r="T8">
            <v>204493</v>
          </cell>
        </row>
        <row r="9">
          <cell r="Q9" t="str">
            <v>令和元年度</v>
          </cell>
          <cell r="R9">
            <v>359</v>
          </cell>
          <cell r="S9">
            <v>179765</v>
          </cell>
          <cell r="T9">
            <v>208206</v>
          </cell>
        </row>
        <row r="10">
          <cell r="Q10" t="str">
            <v>令和２年度</v>
          </cell>
          <cell r="R10">
            <v>334</v>
          </cell>
          <cell r="S10">
            <v>171393</v>
          </cell>
          <cell r="T10">
            <v>201356</v>
          </cell>
        </row>
        <row r="11">
          <cell r="Q11" t="str">
            <v>令和３年度</v>
          </cell>
          <cell r="R11">
            <v>287</v>
          </cell>
          <cell r="S11">
            <v>176260</v>
          </cell>
          <cell r="T11">
            <v>207149</v>
          </cell>
        </row>
      </sheetData>
      <sheetData sheetId="91"/>
      <sheetData sheetId="92">
        <row r="4">
          <cell r="E4" t="str">
            <v>平成30年度</v>
          </cell>
          <cell r="F4" t="str">
            <v>令和元年度</v>
          </cell>
          <cell r="G4" t="str">
            <v>令和２年度</v>
          </cell>
          <cell r="H4" t="str">
            <v>令和３年度</v>
          </cell>
        </row>
        <row r="9">
          <cell r="C9" t="str">
            <v>１人あたり市民所得</v>
          </cell>
          <cell r="E9">
            <v>3153</v>
          </cell>
          <cell r="F9">
            <v>3117</v>
          </cell>
          <cell r="G9">
            <v>2983</v>
          </cell>
          <cell r="H9">
            <v>3270</v>
          </cell>
        </row>
        <row r="16">
          <cell r="C16" t="str">
            <v>１人あたり県民所得</v>
          </cell>
          <cell r="E16">
            <v>3031</v>
          </cell>
          <cell r="F16">
            <v>2977</v>
          </cell>
          <cell r="G16">
            <v>2856</v>
          </cell>
          <cell r="H16">
            <v>3049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A3FB-FE70-48B0-ABEF-98DF6B567FCC}">
  <sheetPr>
    <tabColor rgb="FFFF0000"/>
  </sheetPr>
  <dimension ref="B1:T12"/>
  <sheetViews>
    <sheetView tabSelected="1" view="pageBreakPreview" zoomScaleNormal="100" zoomScaleSheetLayoutView="100" workbookViewId="0"/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7" width="11.125" style="1" bestFit="1" customWidth="1"/>
    <col min="18" max="20" width="10.25" style="1" bestFit="1" customWidth="1"/>
    <col min="21" max="16384" width="9" style="1"/>
  </cols>
  <sheetData>
    <row r="1" spans="2:20" ht="13.5" customHeight="1" thickBot="1" x14ac:dyDescent="0.2"/>
    <row r="2" spans="2:20" ht="39.75" customHeight="1" thickTop="1" thickBot="1" x14ac:dyDescent="0.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0" ht="13.5" customHeight="1" thickTop="1" x14ac:dyDescent="0.15"/>
    <row r="4" spans="2:20" ht="13.5" customHeight="1" x14ac:dyDescent="0.15"/>
    <row r="6" spans="2:20" x14ac:dyDescent="0.15">
      <c r="Q6" s="201"/>
      <c r="R6" s="201"/>
      <c r="S6" s="201"/>
      <c r="T6" s="201"/>
    </row>
    <row r="7" spans="2:20" x14ac:dyDescent="0.15">
      <c r="Q7" s="201"/>
      <c r="R7" s="202"/>
      <c r="S7" s="202"/>
      <c r="T7" s="202"/>
    </row>
    <row r="8" spans="2:20" x14ac:dyDescent="0.15">
      <c r="Q8" s="201"/>
      <c r="R8" s="202"/>
      <c r="S8" s="202"/>
      <c r="T8" s="202"/>
    </row>
    <row r="9" spans="2:20" x14ac:dyDescent="0.15">
      <c r="Q9" s="201"/>
      <c r="R9" s="202"/>
      <c r="S9" s="202"/>
      <c r="T9" s="202"/>
    </row>
    <row r="10" spans="2:20" x14ac:dyDescent="0.15">
      <c r="Q10" s="201"/>
      <c r="R10" s="202"/>
      <c r="S10" s="202"/>
      <c r="T10" s="202"/>
    </row>
    <row r="11" spans="2:20" x14ac:dyDescent="0.15">
      <c r="Q11" s="201"/>
      <c r="R11" s="202"/>
      <c r="S11" s="202"/>
      <c r="T11" s="202"/>
    </row>
    <row r="12" spans="2:20" x14ac:dyDescent="0.15">
      <c r="Q12" s="201"/>
      <c r="R12" s="201"/>
      <c r="S12" s="201"/>
      <c r="T12" s="201"/>
    </row>
  </sheetData>
  <phoneticPr fontId="2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F0AA-56DF-4303-97F9-EF74ADA3F33C}">
  <sheetPr>
    <pageSetUpPr fitToPage="1"/>
  </sheetPr>
  <dimension ref="A1:M52"/>
  <sheetViews>
    <sheetView view="pageBreakPreview" zoomScaleNormal="100" zoomScaleSheetLayoutView="100" workbookViewId="0"/>
  </sheetViews>
  <sheetFormatPr defaultRowHeight="12" x14ac:dyDescent="0.15"/>
  <cols>
    <col min="1" max="1" width="5.25" style="8" bestFit="1" customWidth="1"/>
    <col min="2" max="2" width="3.625" style="8" customWidth="1"/>
    <col min="3" max="3" width="20.625" style="8" customWidth="1"/>
    <col min="4" max="8" width="10" style="8" customWidth="1"/>
    <col min="9" max="10" width="8.875" style="8" customWidth="1"/>
    <col min="11" max="16384" width="9" style="8"/>
  </cols>
  <sheetData>
    <row r="1" spans="1:13" s="7" customFormat="1" ht="18" customHeight="1" x14ac:dyDescent="0.15">
      <c r="A1" s="4"/>
      <c r="B1" s="5" t="s">
        <v>1</v>
      </c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3" x14ac:dyDescent="0.15">
      <c r="J2" s="9" t="s">
        <v>2</v>
      </c>
      <c r="K2" s="10"/>
      <c r="L2" s="10"/>
      <c r="M2" s="10"/>
    </row>
    <row r="3" spans="1:13" ht="16.5" customHeight="1" x14ac:dyDescent="0.15">
      <c r="B3" s="11"/>
      <c r="C3" s="12"/>
      <c r="D3" s="13" t="s">
        <v>3</v>
      </c>
      <c r="E3" s="13" t="s">
        <v>4</v>
      </c>
      <c r="F3" s="13" t="s">
        <v>5</v>
      </c>
      <c r="G3" s="13" t="s">
        <v>6</v>
      </c>
      <c r="H3" s="14" t="s">
        <v>7</v>
      </c>
      <c r="I3" s="15" t="s">
        <v>7</v>
      </c>
      <c r="J3" s="15" t="s">
        <v>7</v>
      </c>
      <c r="K3" s="10"/>
      <c r="L3" s="10"/>
      <c r="M3" s="10"/>
    </row>
    <row r="4" spans="1:13" ht="16.5" customHeight="1" x14ac:dyDescent="0.15">
      <c r="B4" s="16"/>
      <c r="C4" s="17"/>
      <c r="D4" s="18" t="s">
        <v>8</v>
      </c>
      <c r="E4" s="18" t="s">
        <v>8</v>
      </c>
      <c r="F4" s="18" t="s">
        <v>8</v>
      </c>
      <c r="G4" s="18" t="s">
        <v>8</v>
      </c>
      <c r="H4" s="19" t="s">
        <v>8</v>
      </c>
      <c r="I4" s="20" t="s">
        <v>9</v>
      </c>
      <c r="J4" s="20" t="s">
        <v>10</v>
      </c>
      <c r="K4" s="10"/>
      <c r="L4" s="10"/>
      <c r="M4" s="10"/>
    </row>
    <row r="5" spans="1:13" ht="15" customHeight="1" x14ac:dyDescent="0.15">
      <c r="B5" s="21" t="s">
        <v>11</v>
      </c>
      <c r="C5" s="22"/>
      <c r="D5" s="23">
        <v>373283</v>
      </c>
      <c r="E5" s="23">
        <v>385365</v>
      </c>
      <c r="F5" s="24">
        <v>390465</v>
      </c>
      <c r="G5" s="24">
        <v>375020</v>
      </c>
      <c r="H5" s="24">
        <v>387722</v>
      </c>
      <c r="I5" s="25">
        <v>3.4</v>
      </c>
      <c r="J5" s="26">
        <v>100</v>
      </c>
    </row>
    <row r="6" spans="1:13" ht="15" customHeight="1" x14ac:dyDescent="0.15">
      <c r="B6" s="27" t="s">
        <v>12</v>
      </c>
      <c r="C6" s="28"/>
      <c r="D6" s="29">
        <v>805</v>
      </c>
      <c r="E6" s="29">
        <v>730</v>
      </c>
      <c r="F6" s="30">
        <v>359</v>
      </c>
      <c r="G6" s="30">
        <v>334</v>
      </c>
      <c r="H6" s="30">
        <v>287</v>
      </c>
      <c r="I6" s="31" t="s">
        <v>13</v>
      </c>
      <c r="J6" s="32">
        <v>0.1</v>
      </c>
    </row>
    <row r="7" spans="1:13" ht="15" customHeight="1" x14ac:dyDescent="0.15">
      <c r="C7" s="33" t="s">
        <v>14</v>
      </c>
      <c r="D7" s="34">
        <v>805</v>
      </c>
      <c r="E7" s="34">
        <v>730</v>
      </c>
      <c r="F7" s="35">
        <v>359</v>
      </c>
      <c r="G7" s="35">
        <v>334</v>
      </c>
      <c r="H7" s="36">
        <v>287</v>
      </c>
      <c r="I7" s="37" t="s">
        <v>13</v>
      </c>
      <c r="J7" s="37">
        <v>0.1</v>
      </c>
    </row>
    <row r="8" spans="1:13" ht="15" customHeight="1" x14ac:dyDescent="0.15">
      <c r="C8" s="33" t="s">
        <v>15</v>
      </c>
      <c r="D8" s="38" t="s">
        <v>16</v>
      </c>
      <c r="E8" s="38" t="s">
        <v>16</v>
      </c>
      <c r="F8" s="38" t="s">
        <v>16</v>
      </c>
      <c r="G8" s="38" t="s">
        <v>16</v>
      </c>
      <c r="H8" s="39" t="s">
        <v>16</v>
      </c>
      <c r="I8" s="40" t="s">
        <v>16</v>
      </c>
      <c r="J8" s="40" t="s">
        <v>16</v>
      </c>
    </row>
    <row r="9" spans="1:13" ht="15" customHeight="1" x14ac:dyDescent="0.15">
      <c r="B9" s="41"/>
      <c r="C9" s="42" t="s">
        <v>17</v>
      </c>
      <c r="D9" s="43">
        <v>0</v>
      </c>
      <c r="E9" s="43">
        <v>0</v>
      </c>
      <c r="F9" s="44" t="s">
        <v>16</v>
      </c>
      <c r="G9" s="43" t="s">
        <v>16</v>
      </c>
      <c r="H9" s="45" t="s">
        <v>16</v>
      </c>
      <c r="I9" s="44" t="s">
        <v>16</v>
      </c>
      <c r="J9" s="46" t="s">
        <v>16</v>
      </c>
    </row>
    <row r="10" spans="1:13" ht="15" customHeight="1" x14ac:dyDescent="0.15">
      <c r="B10" s="27" t="s">
        <v>18</v>
      </c>
      <c r="C10" s="28"/>
      <c r="D10" s="23">
        <v>172408</v>
      </c>
      <c r="E10" s="23">
        <v>177735</v>
      </c>
      <c r="F10" s="24">
        <v>179765</v>
      </c>
      <c r="G10" s="24">
        <v>171393</v>
      </c>
      <c r="H10" s="24">
        <v>176260</v>
      </c>
      <c r="I10" s="25">
        <v>2.8</v>
      </c>
      <c r="J10" s="25">
        <v>45.5</v>
      </c>
    </row>
    <row r="11" spans="1:13" ht="15" customHeight="1" x14ac:dyDescent="0.15">
      <c r="C11" s="33" t="s">
        <v>19</v>
      </c>
      <c r="D11" s="47">
        <v>44</v>
      </c>
      <c r="E11" s="47">
        <v>87</v>
      </c>
      <c r="F11" s="47">
        <v>130</v>
      </c>
      <c r="G11" s="47">
        <v>129</v>
      </c>
      <c r="H11" s="48">
        <v>124</v>
      </c>
      <c r="I11" s="49" t="s">
        <v>20</v>
      </c>
      <c r="J11" s="49">
        <v>0</v>
      </c>
    </row>
    <row r="12" spans="1:13" ht="15" customHeight="1" x14ac:dyDescent="0.15">
      <c r="C12" s="33" t="s">
        <v>21</v>
      </c>
      <c r="D12" s="50">
        <v>153445</v>
      </c>
      <c r="E12" s="50">
        <v>154708</v>
      </c>
      <c r="F12" s="51">
        <v>164106</v>
      </c>
      <c r="G12" s="51">
        <v>156276</v>
      </c>
      <c r="H12" s="24">
        <v>159844</v>
      </c>
      <c r="I12" s="37">
        <v>2.2999999999999998</v>
      </c>
      <c r="J12" s="37">
        <v>41.2</v>
      </c>
    </row>
    <row r="13" spans="1:13" ht="15" customHeight="1" x14ac:dyDescent="0.15">
      <c r="B13" s="41"/>
      <c r="C13" s="42" t="s">
        <v>22</v>
      </c>
      <c r="D13" s="50">
        <v>18918</v>
      </c>
      <c r="E13" s="50">
        <v>22940</v>
      </c>
      <c r="F13" s="51">
        <v>15529</v>
      </c>
      <c r="G13" s="51">
        <v>14988</v>
      </c>
      <c r="H13" s="24">
        <v>16292</v>
      </c>
      <c r="I13" s="37">
        <v>8.6999999999999993</v>
      </c>
      <c r="J13" s="37">
        <v>4.2</v>
      </c>
    </row>
    <row r="14" spans="1:13" ht="15" customHeight="1" x14ac:dyDescent="0.15">
      <c r="B14" s="27" t="s">
        <v>23</v>
      </c>
      <c r="C14" s="28"/>
      <c r="D14" s="29">
        <v>197962</v>
      </c>
      <c r="E14" s="29">
        <v>204493</v>
      </c>
      <c r="F14" s="30">
        <v>208206</v>
      </c>
      <c r="G14" s="30">
        <v>201356</v>
      </c>
      <c r="H14" s="30">
        <v>207149</v>
      </c>
      <c r="I14" s="31">
        <v>2.9</v>
      </c>
      <c r="J14" s="31">
        <v>53.4</v>
      </c>
    </row>
    <row r="15" spans="1:13" ht="15" customHeight="1" x14ac:dyDescent="0.15">
      <c r="C15" s="52" t="s">
        <v>24</v>
      </c>
      <c r="D15" s="34">
        <v>8366</v>
      </c>
      <c r="E15" s="34">
        <v>9265</v>
      </c>
      <c r="F15" s="35">
        <v>10476</v>
      </c>
      <c r="G15" s="35">
        <v>12016</v>
      </c>
      <c r="H15" s="36">
        <v>12769</v>
      </c>
      <c r="I15" s="37">
        <v>6.3</v>
      </c>
      <c r="J15" s="37">
        <v>3.3</v>
      </c>
    </row>
    <row r="16" spans="1:13" ht="15" customHeight="1" x14ac:dyDescent="0.15">
      <c r="C16" s="52" t="s">
        <v>25</v>
      </c>
      <c r="D16" s="34">
        <v>37332</v>
      </c>
      <c r="E16" s="34">
        <v>39012</v>
      </c>
      <c r="F16" s="35">
        <v>40176</v>
      </c>
      <c r="G16" s="35">
        <v>40133</v>
      </c>
      <c r="H16" s="36">
        <v>42714</v>
      </c>
      <c r="I16" s="37">
        <v>6.4</v>
      </c>
      <c r="J16" s="37">
        <v>11</v>
      </c>
    </row>
    <row r="17" spans="2:10" ht="15" customHeight="1" x14ac:dyDescent="0.15">
      <c r="C17" s="52" t="s">
        <v>26</v>
      </c>
      <c r="D17" s="35">
        <v>29634</v>
      </c>
      <c r="E17" s="35">
        <v>32448</v>
      </c>
      <c r="F17" s="35">
        <v>34591</v>
      </c>
      <c r="G17" s="35">
        <v>30404</v>
      </c>
      <c r="H17" s="36">
        <v>31172</v>
      </c>
      <c r="I17" s="37">
        <v>2.5</v>
      </c>
      <c r="J17" s="37">
        <v>8</v>
      </c>
    </row>
    <row r="18" spans="2:10" ht="15" customHeight="1" x14ac:dyDescent="0.15">
      <c r="C18" s="52" t="s">
        <v>27</v>
      </c>
      <c r="D18" s="35">
        <v>4628</v>
      </c>
      <c r="E18" s="35">
        <v>4688</v>
      </c>
      <c r="F18" s="35">
        <v>4332</v>
      </c>
      <c r="G18" s="35">
        <v>2806</v>
      </c>
      <c r="H18" s="36">
        <v>2698</v>
      </c>
      <c r="I18" s="37" t="s">
        <v>20</v>
      </c>
      <c r="J18" s="37">
        <v>0.7</v>
      </c>
    </row>
    <row r="19" spans="2:10" ht="15" customHeight="1" x14ac:dyDescent="0.15">
      <c r="C19" s="52" t="s">
        <v>28</v>
      </c>
      <c r="D19" s="35">
        <v>429</v>
      </c>
      <c r="E19" s="35">
        <v>598</v>
      </c>
      <c r="F19" s="35">
        <v>773</v>
      </c>
      <c r="G19" s="35">
        <v>885</v>
      </c>
      <c r="H19" s="36">
        <v>949</v>
      </c>
      <c r="I19" s="37">
        <v>7.2</v>
      </c>
      <c r="J19" s="37">
        <v>0.2</v>
      </c>
    </row>
    <row r="20" spans="2:10" ht="15" customHeight="1" x14ac:dyDescent="0.15">
      <c r="C20" s="52" t="s">
        <v>29</v>
      </c>
      <c r="D20" s="35">
        <v>6437</v>
      </c>
      <c r="E20" s="35">
        <v>6723</v>
      </c>
      <c r="F20" s="35">
        <v>6738</v>
      </c>
      <c r="G20" s="35">
        <v>6691</v>
      </c>
      <c r="H20" s="36">
        <v>6807</v>
      </c>
      <c r="I20" s="37">
        <v>1.7</v>
      </c>
      <c r="J20" s="37">
        <v>1.8</v>
      </c>
    </row>
    <row r="21" spans="2:10" ht="15" customHeight="1" x14ac:dyDescent="0.15">
      <c r="C21" s="52" t="s">
        <v>30</v>
      </c>
      <c r="D21" s="34">
        <v>50149</v>
      </c>
      <c r="E21" s="34">
        <v>49907</v>
      </c>
      <c r="F21" s="35">
        <v>48936</v>
      </c>
      <c r="G21" s="35">
        <v>47700</v>
      </c>
      <c r="H21" s="36">
        <v>46911</v>
      </c>
      <c r="I21" s="37" t="s">
        <v>31</v>
      </c>
      <c r="J21" s="37">
        <v>12.1</v>
      </c>
    </row>
    <row r="22" spans="2:10" ht="15" customHeight="1" x14ac:dyDescent="0.15">
      <c r="C22" s="52" t="s">
        <v>32</v>
      </c>
      <c r="D22" s="34">
        <v>11560</v>
      </c>
      <c r="E22" s="34">
        <v>10722</v>
      </c>
      <c r="F22" s="35">
        <v>9913</v>
      </c>
      <c r="G22" s="35">
        <v>9019</v>
      </c>
      <c r="H22" s="36">
        <v>9429</v>
      </c>
      <c r="I22" s="37">
        <v>4.5</v>
      </c>
      <c r="J22" s="37">
        <v>2.4</v>
      </c>
    </row>
    <row r="23" spans="2:10" ht="15" customHeight="1" x14ac:dyDescent="0.15">
      <c r="C23" s="52" t="s">
        <v>33</v>
      </c>
      <c r="D23" s="34">
        <v>10119</v>
      </c>
      <c r="E23" s="34">
        <v>10329</v>
      </c>
      <c r="F23" s="35">
        <v>10536</v>
      </c>
      <c r="G23" s="35">
        <v>10738</v>
      </c>
      <c r="H23" s="36">
        <v>10719</v>
      </c>
      <c r="I23" s="37" t="s">
        <v>34</v>
      </c>
      <c r="J23" s="37">
        <v>2.8</v>
      </c>
    </row>
    <row r="24" spans="2:10" ht="15" customHeight="1" x14ac:dyDescent="0.15">
      <c r="C24" s="52" t="s">
        <v>35</v>
      </c>
      <c r="D24" s="34">
        <v>4613</v>
      </c>
      <c r="E24" s="34">
        <v>5050</v>
      </c>
      <c r="F24" s="35">
        <v>5415</v>
      </c>
      <c r="G24" s="35">
        <v>5795</v>
      </c>
      <c r="H24" s="36">
        <v>5836</v>
      </c>
      <c r="I24" s="37">
        <v>0.7</v>
      </c>
      <c r="J24" s="37">
        <v>1.5</v>
      </c>
    </row>
    <row r="25" spans="2:10" ht="15" customHeight="1" x14ac:dyDescent="0.15">
      <c r="C25" s="52" t="s">
        <v>36</v>
      </c>
      <c r="D25" s="34">
        <v>22817</v>
      </c>
      <c r="E25" s="34">
        <v>23686</v>
      </c>
      <c r="F25" s="35">
        <v>24316</v>
      </c>
      <c r="G25" s="35">
        <v>24294</v>
      </c>
      <c r="H25" s="36">
        <v>25771</v>
      </c>
      <c r="I25" s="37">
        <v>6.1</v>
      </c>
      <c r="J25" s="37">
        <v>6.6</v>
      </c>
    </row>
    <row r="26" spans="2:10" ht="15" customHeight="1" x14ac:dyDescent="0.15">
      <c r="B26" s="41"/>
      <c r="C26" s="53" t="s">
        <v>37</v>
      </c>
      <c r="D26" s="54">
        <v>11879</v>
      </c>
      <c r="E26" s="54">
        <v>12062</v>
      </c>
      <c r="F26" s="55">
        <v>12004</v>
      </c>
      <c r="G26" s="55">
        <v>10874</v>
      </c>
      <c r="H26" s="56">
        <v>11374</v>
      </c>
      <c r="I26" s="57">
        <v>4.5999999999999996</v>
      </c>
      <c r="J26" s="57">
        <v>2.9</v>
      </c>
    </row>
    <row r="27" spans="2:10" ht="15" customHeight="1" x14ac:dyDescent="0.15">
      <c r="B27" s="58" t="s">
        <v>38</v>
      </c>
      <c r="C27" s="59"/>
      <c r="D27" s="34">
        <v>6120</v>
      </c>
      <c r="E27" s="34">
        <v>6768</v>
      </c>
      <c r="F27" s="35">
        <v>6767</v>
      </c>
      <c r="G27" s="35">
        <v>6632</v>
      </c>
      <c r="H27" s="36">
        <v>7955</v>
      </c>
      <c r="I27" s="37">
        <v>19.899999999999999</v>
      </c>
      <c r="J27" s="37"/>
    </row>
    <row r="28" spans="2:10" ht="15" customHeight="1" x14ac:dyDescent="0.15">
      <c r="B28" s="60" t="s">
        <v>39</v>
      </c>
      <c r="C28" s="61"/>
      <c r="D28" s="62">
        <v>4012</v>
      </c>
      <c r="E28" s="62">
        <v>4361</v>
      </c>
      <c r="F28" s="63">
        <v>4632</v>
      </c>
      <c r="G28" s="63">
        <v>4696</v>
      </c>
      <c r="H28" s="64">
        <v>3930</v>
      </c>
      <c r="I28" s="65" t="s">
        <v>40</v>
      </c>
      <c r="J28" s="65"/>
    </row>
    <row r="29" spans="2:10" x14ac:dyDescent="0.15">
      <c r="B29" s="8" t="s">
        <v>41</v>
      </c>
    </row>
    <row r="30" spans="2:10" x14ac:dyDescent="0.15">
      <c r="B30" s="8" t="s">
        <v>42</v>
      </c>
    </row>
    <row r="31" spans="2:10" x14ac:dyDescent="0.15">
      <c r="B31" s="8" t="s">
        <v>43</v>
      </c>
    </row>
    <row r="33" spans="1:10" s="7" customFormat="1" ht="18" customHeight="1" x14ac:dyDescent="0.15">
      <c r="A33" s="4"/>
      <c r="B33" s="5" t="s">
        <v>44</v>
      </c>
      <c r="C33" s="66"/>
      <c r="D33" s="66"/>
      <c r="E33" s="66"/>
      <c r="F33" s="67"/>
      <c r="G33" s="66"/>
      <c r="H33" s="66"/>
      <c r="I33" s="66"/>
      <c r="J33" s="66"/>
    </row>
    <row r="34" spans="1:10" ht="15" customHeight="1" x14ac:dyDescent="0.15">
      <c r="A34" s="68"/>
      <c r="D34" s="69"/>
      <c r="E34" s="69"/>
      <c r="F34" s="69"/>
      <c r="I34" s="9"/>
      <c r="J34" s="9" t="s">
        <v>45</v>
      </c>
    </row>
    <row r="35" spans="1:10" ht="18" customHeight="1" x14ac:dyDescent="0.15">
      <c r="B35" s="11" t="s">
        <v>46</v>
      </c>
      <c r="C35" s="70"/>
      <c r="D35" s="13" t="s">
        <v>3</v>
      </c>
      <c r="E35" s="13" t="s">
        <v>4</v>
      </c>
      <c r="F35" s="13" t="s">
        <v>5</v>
      </c>
      <c r="G35" s="13" t="s">
        <v>6</v>
      </c>
      <c r="H35" s="14" t="s">
        <v>7</v>
      </c>
      <c r="I35" s="15" t="s">
        <v>7</v>
      </c>
      <c r="J35" s="15" t="s">
        <v>7</v>
      </c>
    </row>
    <row r="36" spans="1:10" ht="18" customHeight="1" x14ac:dyDescent="0.15">
      <c r="B36" s="16"/>
      <c r="C36" s="71"/>
      <c r="D36" s="18" t="s">
        <v>8</v>
      </c>
      <c r="E36" s="18" t="s">
        <v>8</v>
      </c>
      <c r="F36" s="18" t="s">
        <v>8</v>
      </c>
      <c r="G36" s="18" t="s">
        <v>8</v>
      </c>
      <c r="H36" s="19" t="s">
        <v>8</v>
      </c>
      <c r="I36" s="20" t="s">
        <v>9</v>
      </c>
      <c r="J36" s="20" t="s">
        <v>10</v>
      </c>
    </row>
    <row r="37" spans="1:10" s="69" customFormat="1" ht="14.25" customHeight="1" x14ac:dyDescent="0.15">
      <c r="B37" s="8" t="s">
        <v>47</v>
      </c>
      <c r="C37" s="72"/>
      <c r="D37" s="50">
        <v>285602</v>
      </c>
      <c r="E37" s="50">
        <v>287927</v>
      </c>
      <c r="F37" s="34">
        <v>289040</v>
      </c>
      <c r="G37" s="34">
        <v>278538</v>
      </c>
      <c r="H37" s="73">
        <v>304491</v>
      </c>
      <c r="I37" s="74">
        <v>9.3000000000000007</v>
      </c>
      <c r="J37" s="75">
        <v>100</v>
      </c>
    </row>
    <row r="38" spans="1:10" ht="14.25" customHeight="1" x14ac:dyDescent="0.15">
      <c r="B38" s="8" t="s">
        <v>48</v>
      </c>
      <c r="C38" s="76"/>
      <c r="D38" s="50">
        <v>197527</v>
      </c>
      <c r="E38" s="50">
        <v>207202</v>
      </c>
      <c r="F38" s="34">
        <v>210356</v>
      </c>
      <c r="G38" s="34">
        <v>212792</v>
      </c>
      <c r="H38" s="73">
        <v>217634</v>
      </c>
      <c r="I38" s="74">
        <v>2.2999999999999998</v>
      </c>
      <c r="J38" s="75">
        <v>71.5</v>
      </c>
    </row>
    <row r="39" spans="1:10" ht="14.25" customHeight="1" x14ac:dyDescent="0.15">
      <c r="B39" s="77" t="s">
        <v>49</v>
      </c>
      <c r="C39" s="78"/>
      <c r="D39" s="79">
        <v>14163</v>
      </c>
      <c r="E39" s="79">
        <v>14647</v>
      </c>
      <c r="F39" s="79">
        <v>15775</v>
      </c>
      <c r="G39" s="79">
        <v>15032</v>
      </c>
      <c r="H39" s="29">
        <v>20000</v>
      </c>
      <c r="I39" s="80">
        <v>33</v>
      </c>
      <c r="J39" s="80">
        <v>6.6</v>
      </c>
    </row>
    <row r="40" spans="1:10" ht="14.25" customHeight="1" x14ac:dyDescent="0.15">
      <c r="B40" s="81" t="s">
        <v>50</v>
      </c>
      <c r="C40" s="82" t="s">
        <v>51</v>
      </c>
      <c r="D40" s="34">
        <v>15227</v>
      </c>
      <c r="E40" s="34">
        <v>15554</v>
      </c>
      <c r="F40" s="34">
        <v>16610</v>
      </c>
      <c r="G40" s="34">
        <v>15790</v>
      </c>
      <c r="H40" s="73">
        <v>20765</v>
      </c>
      <c r="I40" s="75">
        <v>31.5</v>
      </c>
      <c r="J40" s="75">
        <v>6.8</v>
      </c>
    </row>
    <row r="41" spans="1:10" ht="14.25" customHeight="1" x14ac:dyDescent="0.15">
      <c r="C41" s="82" t="s">
        <v>52</v>
      </c>
      <c r="D41" s="34">
        <v>1064</v>
      </c>
      <c r="E41" s="34">
        <v>907</v>
      </c>
      <c r="F41" s="34">
        <v>835</v>
      </c>
      <c r="G41" s="34">
        <v>758</v>
      </c>
      <c r="H41" s="73">
        <v>766</v>
      </c>
      <c r="I41" s="75">
        <v>1.1000000000000001</v>
      </c>
      <c r="J41" s="75">
        <v>0.3</v>
      </c>
    </row>
    <row r="42" spans="1:10" ht="14.25" customHeight="1" x14ac:dyDescent="0.15">
      <c r="B42" s="8" t="s">
        <v>53</v>
      </c>
      <c r="C42" s="76"/>
      <c r="D42" s="34"/>
      <c r="E42" s="34"/>
      <c r="F42" s="34"/>
      <c r="G42" s="34"/>
      <c r="H42" s="73"/>
      <c r="I42" s="75"/>
      <c r="J42" s="75"/>
    </row>
    <row r="43" spans="1:10" ht="14.25" customHeight="1" x14ac:dyDescent="0.15">
      <c r="C43" s="76" t="s">
        <v>54</v>
      </c>
      <c r="D43" s="40" t="s">
        <v>55</v>
      </c>
      <c r="E43" s="40" t="s">
        <v>56</v>
      </c>
      <c r="F43" s="40">
        <v>-45</v>
      </c>
      <c r="G43" s="40">
        <v>-39</v>
      </c>
      <c r="H43" s="83" t="s">
        <v>57</v>
      </c>
      <c r="I43" s="84">
        <v>74.7</v>
      </c>
      <c r="J43" s="84" t="s">
        <v>58</v>
      </c>
    </row>
    <row r="44" spans="1:10" ht="14.25" customHeight="1" x14ac:dyDescent="0.15">
      <c r="C44" s="76" t="s">
        <v>59</v>
      </c>
      <c r="D44" s="34">
        <v>14246</v>
      </c>
      <c r="E44" s="34">
        <v>14652</v>
      </c>
      <c r="F44" s="34">
        <v>15748</v>
      </c>
      <c r="G44" s="34">
        <v>14995</v>
      </c>
      <c r="H44" s="73">
        <v>19921</v>
      </c>
      <c r="I44" s="75">
        <v>32.9</v>
      </c>
      <c r="J44" s="75">
        <v>6.5</v>
      </c>
    </row>
    <row r="45" spans="1:10" ht="14.25" customHeight="1" x14ac:dyDescent="0.15">
      <c r="C45" s="85" t="s">
        <v>60</v>
      </c>
      <c r="D45" s="54">
        <v>66</v>
      </c>
      <c r="E45" s="54">
        <v>74</v>
      </c>
      <c r="F45" s="54">
        <v>72</v>
      </c>
      <c r="G45" s="54">
        <v>76</v>
      </c>
      <c r="H45" s="86">
        <v>88</v>
      </c>
      <c r="I45" s="87">
        <v>16.3</v>
      </c>
      <c r="J45" s="87">
        <v>0</v>
      </c>
    </row>
    <row r="46" spans="1:10" ht="14.25" customHeight="1" x14ac:dyDescent="0.15">
      <c r="B46" s="77" t="s">
        <v>61</v>
      </c>
      <c r="C46" s="78"/>
      <c r="D46" s="79">
        <v>73911</v>
      </c>
      <c r="E46" s="79">
        <v>66078</v>
      </c>
      <c r="F46" s="79">
        <v>62909</v>
      </c>
      <c r="G46" s="79">
        <v>50714</v>
      </c>
      <c r="H46" s="29">
        <v>66858</v>
      </c>
      <c r="I46" s="80">
        <v>31.8</v>
      </c>
      <c r="J46" s="80">
        <v>22</v>
      </c>
    </row>
    <row r="47" spans="1:10" ht="14.25" customHeight="1" x14ac:dyDescent="0.15">
      <c r="C47" s="76" t="s">
        <v>62</v>
      </c>
      <c r="D47" s="34">
        <v>43188</v>
      </c>
      <c r="E47" s="34">
        <v>36432</v>
      </c>
      <c r="F47" s="34">
        <v>34709</v>
      </c>
      <c r="G47" s="34">
        <v>22179</v>
      </c>
      <c r="H47" s="73">
        <v>38681</v>
      </c>
      <c r="I47" s="75">
        <v>74.400000000000006</v>
      </c>
      <c r="J47" s="75">
        <v>12.7</v>
      </c>
    </row>
    <row r="48" spans="1:10" ht="14.25" customHeight="1" x14ac:dyDescent="0.15">
      <c r="C48" s="76" t="s">
        <v>63</v>
      </c>
      <c r="D48" s="34">
        <v>864</v>
      </c>
      <c r="E48" s="34">
        <v>799</v>
      </c>
      <c r="F48" s="34">
        <v>509</v>
      </c>
      <c r="G48" s="34">
        <v>525</v>
      </c>
      <c r="H48" s="73">
        <v>551</v>
      </c>
      <c r="I48" s="75">
        <v>4.9000000000000004</v>
      </c>
      <c r="J48" s="75">
        <v>0.2</v>
      </c>
    </row>
    <row r="49" spans="2:10" ht="14.25" customHeight="1" x14ac:dyDescent="0.15">
      <c r="B49" s="88"/>
      <c r="C49" s="89" t="s">
        <v>64</v>
      </c>
      <c r="D49" s="62">
        <v>29860</v>
      </c>
      <c r="E49" s="62">
        <v>28847</v>
      </c>
      <c r="F49" s="62">
        <v>27690</v>
      </c>
      <c r="G49" s="62">
        <v>28010</v>
      </c>
      <c r="H49" s="90">
        <v>27626</v>
      </c>
      <c r="I49" s="91" t="s">
        <v>65</v>
      </c>
      <c r="J49" s="92">
        <v>9.1</v>
      </c>
    </row>
    <row r="50" spans="2:10" ht="14.25" customHeight="1" x14ac:dyDescent="0.15">
      <c r="B50" s="8" t="s">
        <v>66</v>
      </c>
    </row>
    <row r="51" spans="2:10" ht="14.25" customHeight="1" x14ac:dyDescent="0.15">
      <c r="B51" s="8" t="s">
        <v>67</v>
      </c>
    </row>
    <row r="52" spans="2:10" ht="14.25" customHeight="1" x14ac:dyDescent="0.15">
      <c r="B52" s="8" t="s">
        <v>43</v>
      </c>
    </row>
  </sheetData>
  <mergeCells count="7">
    <mergeCell ref="B35:B36"/>
    <mergeCell ref="B3:B4"/>
    <mergeCell ref="B6:C6"/>
    <mergeCell ref="B10:C10"/>
    <mergeCell ref="B14:C14"/>
    <mergeCell ref="B27:C27"/>
    <mergeCell ref="B28:C28"/>
  </mergeCells>
  <phoneticPr fontId="2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differentOddEven="1" scaleWithDoc="0" alignWithMargins="0">
    <oddFooter>&amp;C&amp;"ＭＳ Ｐ明朝,標準"&amp;A</oddFooter>
    <evenFooter>&amp;C&amp;"ＭＳ Ｐ明朝,標準"&amp;A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47DD-3C41-4034-B29A-A116C31D6584}">
  <sheetPr>
    <pageSetUpPr fitToPage="1"/>
  </sheetPr>
  <dimension ref="A1:S31"/>
  <sheetViews>
    <sheetView view="pageBreakPreview" zoomScaleNormal="100" zoomScaleSheetLayoutView="100" workbookViewId="0">
      <selection activeCell="R17" sqref="R17"/>
    </sheetView>
  </sheetViews>
  <sheetFormatPr defaultRowHeight="12" x14ac:dyDescent="0.15"/>
  <cols>
    <col min="1" max="1" width="5.25" style="8" bestFit="1" customWidth="1"/>
    <col min="2" max="2" width="2.125" style="8" customWidth="1"/>
    <col min="3" max="3" width="19.125" style="8" customWidth="1"/>
    <col min="4" max="4" width="4.375" style="155" customWidth="1"/>
    <col min="5" max="5" width="8.125" style="69" customWidth="1"/>
    <col min="6" max="6" width="8.125" style="96" customWidth="1"/>
    <col min="7" max="12" width="8.125" style="8" customWidth="1"/>
    <col min="13" max="13" width="6.125" style="8" customWidth="1"/>
    <col min="14" max="16384" width="9" style="8"/>
  </cols>
  <sheetData>
    <row r="1" spans="1:19" s="7" customFormat="1" ht="18" customHeight="1" x14ac:dyDescent="0.15">
      <c r="A1" s="4"/>
      <c r="B1" s="5" t="s">
        <v>68</v>
      </c>
      <c r="C1" s="66"/>
      <c r="D1" s="66"/>
      <c r="E1" s="67"/>
      <c r="F1" s="66"/>
      <c r="G1" s="66"/>
      <c r="H1" s="66"/>
      <c r="I1" s="67"/>
      <c r="J1" s="93"/>
      <c r="K1" s="66"/>
      <c r="L1" s="66"/>
      <c r="N1" s="94"/>
    </row>
    <row r="2" spans="1:19" ht="15" customHeight="1" x14ac:dyDescent="0.15">
      <c r="D2" s="95"/>
      <c r="N2" s="97"/>
    </row>
    <row r="3" spans="1:19" ht="20.25" customHeight="1" x14ac:dyDescent="0.15">
      <c r="B3" s="98" t="s">
        <v>46</v>
      </c>
      <c r="C3" s="99"/>
      <c r="D3" s="100" t="s">
        <v>69</v>
      </c>
      <c r="E3" s="101" t="s">
        <v>70</v>
      </c>
      <c r="F3" s="102"/>
      <c r="G3" s="102"/>
      <c r="H3" s="103"/>
      <c r="I3" s="101" t="s">
        <v>71</v>
      </c>
      <c r="J3" s="102"/>
      <c r="K3" s="102"/>
      <c r="L3" s="102"/>
      <c r="N3" s="203"/>
      <c r="O3" s="203"/>
      <c r="P3" s="203"/>
    </row>
    <row r="4" spans="1:19" ht="20.25" customHeight="1" x14ac:dyDescent="0.15">
      <c r="B4" s="104"/>
      <c r="C4" s="105"/>
      <c r="D4" s="106"/>
      <c r="E4" s="13" t="s">
        <v>4</v>
      </c>
      <c r="F4" s="13" t="s">
        <v>5</v>
      </c>
      <c r="G4" s="13" t="s">
        <v>6</v>
      </c>
      <c r="H4" s="14" t="s">
        <v>7</v>
      </c>
      <c r="I4" s="13" t="s">
        <v>4</v>
      </c>
      <c r="J4" s="13" t="s">
        <v>5</v>
      </c>
      <c r="K4" s="13" t="s">
        <v>6</v>
      </c>
      <c r="L4" s="107" t="s">
        <v>7</v>
      </c>
      <c r="N4" s="204"/>
      <c r="O4" s="203"/>
      <c r="P4" s="203"/>
    </row>
    <row r="5" spans="1:19" ht="33.75" customHeight="1" x14ac:dyDescent="0.15">
      <c r="B5" s="108" t="s">
        <v>72</v>
      </c>
      <c r="C5" s="109"/>
      <c r="D5" s="110"/>
      <c r="E5" s="111"/>
      <c r="F5" s="112"/>
      <c r="G5" s="113"/>
      <c r="H5" s="114"/>
      <c r="I5" s="115"/>
      <c r="J5" s="115"/>
      <c r="K5" s="113"/>
      <c r="L5" s="116"/>
      <c r="N5" s="205"/>
      <c r="O5" s="203"/>
      <c r="P5" s="203"/>
    </row>
    <row r="6" spans="1:19" ht="26.25" customHeight="1" x14ac:dyDescent="0.15">
      <c r="B6" s="117"/>
      <c r="C6" s="52" t="s">
        <v>73</v>
      </c>
      <c r="D6" s="118" t="s">
        <v>74</v>
      </c>
      <c r="E6" s="119">
        <v>254944</v>
      </c>
      <c r="F6" s="120">
        <v>254559</v>
      </c>
      <c r="G6" s="120">
        <v>235212</v>
      </c>
      <c r="H6" s="121">
        <v>245880</v>
      </c>
      <c r="I6" s="122">
        <v>2.5</v>
      </c>
      <c r="J6" s="122">
        <f t="shared" ref="J6:L11" si="0">ROUND((F6/E6-1)*100,1)</f>
        <v>-0.2</v>
      </c>
      <c r="K6" s="122">
        <f t="shared" si="0"/>
        <v>-7.6</v>
      </c>
      <c r="L6" s="123">
        <f t="shared" si="0"/>
        <v>4.5</v>
      </c>
      <c r="N6" s="119"/>
      <c r="O6" s="203"/>
      <c r="P6" s="206"/>
      <c r="Q6" s="124"/>
      <c r="R6" s="124"/>
      <c r="S6" s="81"/>
    </row>
    <row r="7" spans="1:19" ht="26.25" customHeight="1" x14ac:dyDescent="0.15">
      <c r="B7" s="117"/>
      <c r="C7" s="52" t="s">
        <v>75</v>
      </c>
      <c r="D7" s="118" t="s">
        <v>74</v>
      </c>
      <c r="E7" s="125">
        <v>287927</v>
      </c>
      <c r="F7" s="120">
        <v>289040</v>
      </c>
      <c r="G7" s="120">
        <v>278538</v>
      </c>
      <c r="H7" s="121">
        <v>304491</v>
      </c>
      <c r="I7" s="122">
        <v>0.8</v>
      </c>
      <c r="J7" s="122">
        <f t="shared" si="0"/>
        <v>0.4</v>
      </c>
      <c r="K7" s="122">
        <f t="shared" si="0"/>
        <v>-3.6</v>
      </c>
      <c r="L7" s="123">
        <f t="shared" si="0"/>
        <v>9.3000000000000007</v>
      </c>
      <c r="N7" s="207"/>
      <c r="O7" s="203"/>
      <c r="P7" s="206"/>
      <c r="Q7" s="126"/>
      <c r="R7" s="126"/>
      <c r="S7" s="81"/>
    </row>
    <row r="8" spans="1:19" ht="26.25" customHeight="1" x14ac:dyDescent="0.15">
      <c r="B8" s="117"/>
      <c r="C8" s="52" t="s">
        <v>76</v>
      </c>
      <c r="D8" s="118" t="s">
        <v>77</v>
      </c>
      <c r="E8" s="125">
        <v>5397</v>
      </c>
      <c r="F8" s="120">
        <v>5376</v>
      </c>
      <c r="G8" s="120">
        <v>4953</v>
      </c>
      <c r="H8" s="121">
        <v>5220</v>
      </c>
      <c r="I8" s="122">
        <v>2.2999999999999998</v>
      </c>
      <c r="J8" s="122">
        <f t="shared" si="0"/>
        <v>-0.4</v>
      </c>
      <c r="K8" s="122">
        <f t="shared" si="0"/>
        <v>-7.9</v>
      </c>
      <c r="L8" s="123">
        <f t="shared" si="0"/>
        <v>5.4</v>
      </c>
      <c r="N8" s="207"/>
      <c r="O8" s="203"/>
      <c r="P8" s="203"/>
    </row>
    <row r="9" spans="1:19" ht="26.25" customHeight="1" x14ac:dyDescent="0.15">
      <c r="B9" s="117"/>
      <c r="C9" s="52" t="s">
        <v>78</v>
      </c>
      <c r="D9" s="118" t="s">
        <v>77</v>
      </c>
      <c r="E9" s="125">
        <v>3153</v>
      </c>
      <c r="F9" s="120">
        <v>3117</v>
      </c>
      <c r="G9" s="120">
        <v>2983</v>
      </c>
      <c r="H9" s="121">
        <v>3270</v>
      </c>
      <c r="I9" s="122">
        <v>-1.3</v>
      </c>
      <c r="J9" s="122">
        <f t="shared" si="0"/>
        <v>-1.1000000000000001</v>
      </c>
      <c r="K9" s="122">
        <f t="shared" si="0"/>
        <v>-4.3</v>
      </c>
      <c r="L9" s="123">
        <f t="shared" si="0"/>
        <v>9.6</v>
      </c>
      <c r="N9" s="207"/>
      <c r="O9" s="203"/>
      <c r="P9" s="203"/>
    </row>
    <row r="10" spans="1:19" ht="26.25" customHeight="1" x14ac:dyDescent="0.15">
      <c r="B10" s="117"/>
      <c r="C10" s="52" t="s">
        <v>79</v>
      </c>
      <c r="D10" s="118" t="s">
        <v>80</v>
      </c>
      <c r="E10" s="125">
        <v>91314</v>
      </c>
      <c r="F10" s="120">
        <v>92731</v>
      </c>
      <c r="G10" s="120">
        <v>93363</v>
      </c>
      <c r="H10" s="121">
        <v>93129</v>
      </c>
      <c r="I10" s="122">
        <v>2.1</v>
      </c>
      <c r="J10" s="122">
        <f t="shared" si="0"/>
        <v>1.6</v>
      </c>
      <c r="K10" s="122">
        <f t="shared" si="0"/>
        <v>0.7</v>
      </c>
      <c r="L10" s="123">
        <f t="shared" si="0"/>
        <v>-0.3</v>
      </c>
      <c r="N10" s="207"/>
      <c r="O10" s="203"/>
      <c r="P10" s="203"/>
    </row>
    <row r="11" spans="1:19" ht="26.25" customHeight="1" x14ac:dyDescent="0.15">
      <c r="B11" s="127"/>
      <c r="C11" s="53" t="s">
        <v>81</v>
      </c>
      <c r="D11" s="128" t="s">
        <v>80</v>
      </c>
      <c r="E11" s="129">
        <v>47241</v>
      </c>
      <c r="F11" s="130">
        <v>47348</v>
      </c>
      <c r="G11" s="130">
        <v>47487</v>
      </c>
      <c r="H11" s="131">
        <v>47106</v>
      </c>
      <c r="I11" s="132">
        <v>0.3</v>
      </c>
      <c r="J11" s="133">
        <f t="shared" si="0"/>
        <v>0.2</v>
      </c>
      <c r="K11" s="133">
        <f t="shared" si="0"/>
        <v>0.3</v>
      </c>
      <c r="L11" s="134">
        <f t="shared" si="0"/>
        <v>-0.8</v>
      </c>
      <c r="N11" s="207"/>
      <c r="O11" s="203"/>
      <c r="P11" s="203"/>
    </row>
    <row r="12" spans="1:19" ht="33.75" customHeight="1" x14ac:dyDescent="0.15">
      <c r="B12" s="27" t="s">
        <v>82</v>
      </c>
      <c r="C12" s="28"/>
      <c r="D12" s="118"/>
      <c r="E12" s="135"/>
      <c r="F12" s="136"/>
      <c r="G12" s="120"/>
      <c r="H12" s="121"/>
      <c r="I12" s="122"/>
      <c r="J12" s="122"/>
      <c r="K12" s="122"/>
      <c r="L12" s="123"/>
      <c r="N12" s="208"/>
      <c r="O12" s="203"/>
      <c r="P12" s="203"/>
    </row>
    <row r="13" spans="1:19" ht="26.25" customHeight="1" x14ac:dyDescent="0.15">
      <c r="B13" s="117"/>
      <c r="C13" s="52" t="s">
        <v>83</v>
      </c>
      <c r="D13" s="118" t="s">
        <v>84</v>
      </c>
      <c r="E13" s="137">
        <v>23574.2</v>
      </c>
      <c r="F13" s="138">
        <v>23438.3</v>
      </c>
      <c r="G13" s="139">
        <v>22754.6</v>
      </c>
      <c r="H13" s="140">
        <v>23733.599999999999</v>
      </c>
      <c r="I13" s="122">
        <v>0.4</v>
      </c>
      <c r="J13" s="122">
        <f>ROUND((F13/E13-1)*100,1)</f>
        <v>-0.6</v>
      </c>
      <c r="K13" s="122">
        <f>ROUND((G13/F13-1)*100,1)</f>
        <v>-2.9</v>
      </c>
      <c r="L13" s="123">
        <f>ROUND((H13/G13-1)*100,1)</f>
        <v>4.3</v>
      </c>
      <c r="N13" s="209"/>
      <c r="O13" s="203"/>
      <c r="P13" s="203"/>
    </row>
    <row r="14" spans="1:19" ht="26.25" customHeight="1" x14ac:dyDescent="0.15">
      <c r="B14" s="117"/>
      <c r="C14" s="52" t="s">
        <v>85</v>
      </c>
      <c r="D14" s="118" t="s">
        <v>84</v>
      </c>
      <c r="E14" s="137">
        <v>22203</v>
      </c>
      <c r="F14" s="138">
        <v>21854.2</v>
      </c>
      <c r="G14" s="139">
        <v>20975.5</v>
      </c>
      <c r="H14" s="140">
        <v>22384.400000000001</v>
      </c>
      <c r="I14" s="122">
        <v>-0.5</v>
      </c>
      <c r="J14" s="122">
        <f t="shared" ref="J14:L19" si="1">ROUND((F14/E14-1)*100,1)</f>
        <v>-1.6</v>
      </c>
      <c r="K14" s="122">
        <f t="shared" si="1"/>
        <v>-4</v>
      </c>
      <c r="L14" s="123">
        <f t="shared" si="1"/>
        <v>6.7</v>
      </c>
      <c r="N14" s="209"/>
      <c r="O14" s="203"/>
      <c r="P14" s="203"/>
    </row>
    <row r="15" spans="1:19" ht="26.25" customHeight="1" x14ac:dyDescent="0.15">
      <c r="B15" s="117"/>
      <c r="C15" s="52" t="s">
        <v>86</v>
      </c>
      <c r="D15" s="118" t="s">
        <v>77</v>
      </c>
      <c r="E15" s="141">
        <v>5186</v>
      </c>
      <c r="F15" s="125">
        <v>5089</v>
      </c>
      <c r="G15" s="120">
        <v>4773</v>
      </c>
      <c r="H15" s="121">
        <v>5030</v>
      </c>
      <c r="I15" s="122">
        <v>-0.8</v>
      </c>
      <c r="J15" s="122">
        <f t="shared" si="1"/>
        <v>-1.9</v>
      </c>
      <c r="K15" s="122">
        <f t="shared" si="1"/>
        <v>-6.2</v>
      </c>
      <c r="L15" s="123">
        <f t="shared" si="1"/>
        <v>5.4</v>
      </c>
      <c r="N15" s="210"/>
      <c r="O15" s="203"/>
      <c r="P15" s="203"/>
    </row>
    <row r="16" spans="1:19" ht="26.25" customHeight="1" x14ac:dyDescent="0.15">
      <c r="B16" s="117"/>
      <c r="C16" s="52" t="s">
        <v>87</v>
      </c>
      <c r="D16" s="118" t="s">
        <v>88</v>
      </c>
      <c r="E16" s="141">
        <v>3031</v>
      </c>
      <c r="F16" s="125">
        <v>2977</v>
      </c>
      <c r="G16" s="120">
        <v>2856</v>
      </c>
      <c r="H16" s="121">
        <v>3049</v>
      </c>
      <c r="I16" s="122">
        <v>-0.8</v>
      </c>
      <c r="J16" s="122">
        <f t="shared" si="1"/>
        <v>-1.8</v>
      </c>
      <c r="K16" s="122">
        <f t="shared" si="1"/>
        <v>-4.0999999999999996</v>
      </c>
      <c r="L16" s="123">
        <f t="shared" si="1"/>
        <v>6.8</v>
      </c>
      <c r="N16" s="210"/>
      <c r="O16" s="203"/>
      <c r="P16" s="203"/>
    </row>
    <row r="17" spans="2:16" ht="26.25" customHeight="1" x14ac:dyDescent="0.15">
      <c r="B17" s="117"/>
      <c r="C17" s="52" t="s">
        <v>89</v>
      </c>
      <c r="D17" s="118" t="s">
        <v>77</v>
      </c>
      <c r="E17" s="141">
        <v>4724</v>
      </c>
      <c r="F17" s="125">
        <v>4660</v>
      </c>
      <c r="G17" s="120">
        <v>4593</v>
      </c>
      <c r="H17" s="121">
        <v>4719</v>
      </c>
      <c r="I17" s="122">
        <v>2.5</v>
      </c>
      <c r="J17" s="122">
        <f t="shared" si="1"/>
        <v>-1.4</v>
      </c>
      <c r="K17" s="122">
        <f t="shared" si="1"/>
        <v>-1.4</v>
      </c>
      <c r="L17" s="123">
        <f t="shared" si="1"/>
        <v>2.7</v>
      </c>
      <c r="N17" s="210"/>
      <c r="O17" s="203"/>
      <c r="P17" s="203"/>
    </row>
    <row r="18" spans="2:16" ht="26.25" customHeight="1" x14ac:dyDescent="0.15">
      <c r="B18" s="117"/>
      <c r="C18" s="52" t="s">
        <v>90</v>
      </c>
      <c r="D18" s="118" t="s">
        <v>77</v>
      </c>
      <c r="E18" s="141">
        <v>2383</v>
      </c>
      <c r="F18" s="125">
        <v>2358</v>
      </c>
      <c r="G18" s="120">
        <v>2224</v>
      </c>
      <c r="H18" s="121">
        <v>2271</v>
      </c>
      <c r="I18" s="122">
        <v>-0.1</v>
      </c>
      <c r="J18" s="122">
        <f t="shared" si="1"/>
        <v>-1</v>
      </c>
      <c r="K18" s="122">
        <f t="shared" si="1"/>
        <v>-5.7</v>
      </c>
      <c r="L18" s="123">
        <f t="shared" si="1"/>
        <v>2.1</v>
      </c>
      <c r="N18" s="210"/>
      <c r="O18" s="203"/>
      <c r="P18" s="203"/>
    </row>
    <row r="19" spans="2:16" ht="26.25" customHeight="1" x14ac:dyDescent="0.15">
      <c r="B19" s="127"/>
      <c r="C19" s="53" t="s">
        <v>91</v>
      </c>
      <c r="D19" s="128" t="s">
        <v>92</v>
      </c>
      <c r="E19" s="142">
        <v>7325</v>
      </c>
      <c r="F19" s="129">
        <v>7342</v>
      </c>
      <c r="G19" s="130">
        <v>7345</v>
      </c>
      <c r="H19" s="131">
        <v>7340</v>
      </c>
      <c r="I19" s="132">
        <v>0.2</v>
      </c>
      <c r="J19" s="133">
        <f t="shared" si="1"/>
        <v>0.2</v>
      </c>
      <c r="K19" s="133">
        <f t="shared" si="1"/>
        <v>0</v>
      </c>
      <c r="L19" s="134">
        <f t="shared" si="1"/>
        <v>-0.1</v>
      </c>
      <c r="N19" s="210"/>
      <c r="O19" s="203"/>
      <c r="P19" s="203"/>
    </row>
    <row r="20" spans="2:16" ht="33.75" customHeight="1" x14ac:dyDescent="0.15">
      <c r="B20" s="27" t="s">
        <v>93</v>
      </c>
      <c r="C20" s="28"/>
      <c r="D20" s="118"/>
      <c r="E20" s="143"/>
      <c r="F20" s="138"/>
      <c r="G20" s="139"/>
      <c r="H20" s="140"/>
      <c r="I20" s="144"/>
      <c r="J20" s="122"/>
      <c r="K20" s="122"/>
      <c r="L20" s="123"/>
      <c r="N20" s="211"/>
      <c r="O20" s="203"/>
      <c r="P20" s="203"/>
    </row>
    <row r="21" spans="2:16" ht="26.25" customHeight="1" x14ac:dyDescent="0.15">
      <c r="B21" s="117"/>
      <c r="C21" s="52" t="s">
        <v>94</v>
      </c>
      <c r="D21" s="118" t="s">
        <v>84</v>
      </c>
      <c r="E21" s="137">
        <v>403099.1</v>
      </c>
      <c r="F21" s="138">
        <v>402026.7</v>
      </c>
      <c r="G21" s="139">
        <v>375388.7</v>
      </c>
      <c r="H21" s="140">
        <v>395932.4</v>
      </c>
      <c r="I21" s="122">
        <v>0.6</v>
      </c>
      <c r="J21" s="122">
        <f t="shared" ref="J21:L23" si="2">ROUND((F21/E21-1)*100,1)</f>
        <v>-0.3</v>
      </c>
      <c r="K21" s="122">
        <f t="shared" si="2"/>
        <v>-6.6</v>
      </c>
      <c r="L21" s="123">
        <f t="shared" si="2"/>
        <v>5.5</v>
      </c>
      <c r="N21" s="209"/>
      <c r="O21" s="203"/>
      <c r="P21" s="203"/>
    </row>
    <row r="22" spans="2:16" ht="26.25" customHeight="1" x14ac:dyDescent="0.15">
      <c r="B22" s="117"/>
      <c r="C22" s="52" t="s">
        <v>95</v>
      </c>
      <c r="D22" s="118" t="s">
        <v>96</v>
      </c>
      <c r="E22" s="141">
        <v>3181</v>
      </c>
      <c r="F22" s="125">
        <v>3177</v>
      </c>
      <c r="G22" s="120">
        <v>2975</v>
      </c>
      <c r="H22" s="121">
        <v>3155</v>
      </c>
      <c r="I22" s="122">
        <v>0.8</v>
      </c>
      <c r="J22" s="122">
        <f t="shared" si="2"/>
        <v>-0.1</v>
      </c>
      <c r="K22" s="122">
        <f t="shared" si="2"/>
        <v>-6.4</v>
      </c>
      <c r="L22" s="123">
        <f t="shared" si="2"/>
        <v>6.1</v>
      </c>
      <c r="N22" s="210"/>
      <c r="O22" s="203"/>
      <c r="P22" s="203"/>
    </row>
    <row r="23" spans="2:16" ht="26.25" customHeight="1" x14ac:dyDescent="0.15">
      <c r="B23" s="145"/>
      <c r="C23" s="146" t="s">
        <v>97</v>
      </c>
      <c r="D23" s="147" t="s">
        <v>92</v>
      </c>
      <c r="E23" s="148">
        <v>126727</v>
      </c>
      <c r="F23" s="149">
        <v>126525</v>
      </c>
      <c r="G23" s="150">
        <v>126161</v>
      </c>
      <c r="H23" s="151">
        <v>125513</v>
      </c>
      <c r="I23" s="152">
        <v>-0.1</v>
      </c>
      <c r="J23" s="153">
        <f t="shared" si="2"/>
        <v>-0.2</v>
      </c>
      <c r="K23" s="153">
        <f t="shared" si="2"/>
        <v>-0.3</v>
      </c>
      <c r="L23" s="154">
        <f t="shared" si="2"/>
        <v>-0.5</v>
      </c>
      <c r="N23" s="210"/>
      <c r="O23" s="203"/>
      <c r="P23" s="203"/>
    </row>
    <row r="24" spans="2:16" ht="22.5" customHeight="1" x14ac:dyDescent="0.15">
      <c r="B24" s="8" t="s">
        <v>98</v>
      </c>
      <c r="N24" s="203"/>
      <c r="O24" s="203"/>
      <c r="P24" s="203"/>
    </row>
    <row r="25" spans="2:16" ht="18" customHeight="1" x14ac:dyDescent="0.15">
      <c r="B25" s="8" t="s">
        <v>99</v>
      </c>
      <c r="N25" s="203"/>
      <c r="O25" s="203"/>
      <c r="P25" s="203"/>
    </row>
    <row r="26" spans="2:16" x14ac:dyDescent="0.15">
      <c r="B26" s="8" t="s">
        <v>43</v>
      </c>
      <c r="N26" s="203"/>
      <c r="O26" s="203"/>
      <c r="P26" s="203"/>
    </row>
    <row r="27" spans="2:16" x14ac:dyDescent="0.15">
      <c r="D27" s="156"/>
      <c r="N27" s="203"/>
      <c r="O27" s="203"/>
      <c r="P27" s="203"/>
    </row>
    <row r="28" spans="2:16" x14ac:dyDescent="0.15">
      <c r="C28" s="156"/>
      <c r="N28" s="203"/>
      <c r="O28" s="203"/>
      <c r="P28" s="203"/>
    </row>
    <row r="29" spans="2:16" x14ac:dyDescent="0.15">
      <c r="C29" s="157"/>
      <c r="N29" s="203"/>
      <c r="O29" s="203"/>
      <c r="P29" s="203"/>
    </row>
    <row r="30" spans="2:16" x14ac:dyDescent="0.15">
      <c r="N30" s="203"/>
      <c r="O30" s="203"/>
      <c r="P30" s="203"/>
    </row>
    <row r="31" spans="2:16" x14ac:dyDescent="0.15">
      <c r="C31" s="158"/>
    </row>
  </sheetData>
  <mergeCells count="7">
    <mergeCell ref="B20:C20"/>
    <mergeCell ref="B3:C4"/>
    <mergeCell ref="D3:D4"/>
    <mergeCell ref="E3:H3"/>
    <mergeCell ref="I3:L3"/>
    <mergeCell ref="B5:C5"/>
    <mergeCell ref="B12:C12"/>
  </mergeCells>
  <phoneticPr fontId="2"/>
  <pageMargins left="0.70866141732283472" right="0.70866141732283472" top="0.74803149606299213" bottom="0.74803149606299213" header="0.31496062992125984" footer="0.51181102362204722"/>
  <pageSetup paperSize="9" scale="98" firstPageNumber="4294963191" orientation="portrait" r:id="rId1"/>
  <headerFooter differentOddEven="1" scaleWithDoc="0" alignWithMargins="0">
    <oddFooter>&amp;C&amp;"ＭＳ Ｐ明朝,標準"&amp;A</oddFooter>
    <evenHeader>&amp;R&amp;"ＭＳ Ｐ明朝,斜体"市民所得</evenHeader>
    <evenFooter>&amp;C－103－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D6D7-76C3-46B1-8BD2-841C333306C6}">
  <sheetPr>
    <pageSetUpPr fitToPage="1"/>
  </sheetPr>
  <dimension ref="A1:P51"/>
  <sheetViews>
    <sheetView view="pageBreakPreview" zoomScaleNormal="100" zoomScaleSheetLayoutView="100" workbookViewId="0"/>
  </sheetViews>
  <sheetFormatPr defaultRowHeight="12" x14ac:dyDescent="0.15"/>
  <cols>
    <col min="1" max="1" width="5.125" style="8" customWidth="1"/>
    <col min="2" max="2" width="12.625" style="8" customWidth="1"/>
    <col min="3" max="4" width="13.25" style="8" customWidth="1"/>
    <col min="5" max="5" width="7.625" style="8" customWidth="1"/>
    <col min="6" max="7" width="13.25" style="8" customWidth="1"/>
    <col min="8" max="8" width="7.625" style="8" customWidth="1"/>
    <col min="9" max="9" width="10.875" style="8" customWidth="1"/>
    <col min="10" max="10" width="9.125" style="8" bestFit="1" customWidth="1"/>
    <col min="11" max="16384" width="9" style="8"/>
  </cols>
  <sheetData>
    <row r="1" spans="1:16" s="7" customFormat="1" ht="18" customHeight="1" x14ac:dyDescent="0.15">
      <c r="A1" s="4"/>
      <c r="B1" s="5" t="s">
        <v>100</v>
      </c>
      <c r="C1" s="5"/>
      <c r="D1" s="5"/>
      <c r="E1" s="5"/>
      <c r="F1" s="5"/>
      <c r="G1" s="5"/>
      <c r="H1" s="5"/>
      <c r="I1" s="5"/>
      <c r="J1" s="159"/>
      <c r="K1" s="159"/>
      <c r="L1" s="159"/>
      <c r="M1" s="159"/>
      <c r="N1" s="159"/>
      <c r="O1" s="159"/>
      <c r="P1" s="159"/>
    </row>
    <row r="2" spans="1:16" ht="15" customHeight="1" x14ac:dyDescent="0.15">
      <c r="C2" s="160"/>
      <c r="D2" s="160"/>
      <c r="E2" s="160"/>
      <c r="F2" s="160"/>
      <c r="G2" s="160"/>
      <c r="H2" s="160"/>
      <c r="J2" s="161"/>
      <c r="K2" s="161"/>
      <c r="L2" s="161"/>
      <c r="M2" s="161"/>
      <c r="N2" s="161"/>
      <c r="O2" s="161"/>
      <c r="P2" s="161"/>
    </row>
    <row r="3" spans="1:16" ht="17.25" customHeight="1" x14ac:dyDescent="0.15">
      <c r="B3" s="162" t="s">
        <v>101</v>
      </c>
      <c r="C3" s="163" t="s">
        <v>102</v>
      </c>
      <c r="D3" s="163"/>
      <c r="E3" s="164"/>
      <c r="F3" s="163" t="s">
        <v>103</v>
      </c>
      <c r="G3" s="163"/>
      <c r="H3" s="164"/>
      <c r="I3" s="165" t="s">
        <v>104</v>
      </c>
      <c r="J3" s="161"/>
      <c r="K3" s="161"/>
      <c r="L3" s="161"/>
      <c r="M3" s="161"/>
      <c r="N3" s="161"/>
      <c r="O3" s="161"/>
      <c r="P3" s="161"/>
    </row>
    <row r="4" spans="1:16" ht="37.5" customHeight="1" x14ac:dyDescent="0.15">
      <c r="B4" s="166"/>
      <c r="C4" s="167" t="s">
        <v>6</v>
      </c>
      <c r="D4" s="168" t="s">
        <v>7</v>
      </c>
      <c r="E4" s="169" t="s">
        <v>105</v>
      </c>
      <c r="F4" s="167" t="s">
        <v>6</v>
      </c>
      <c r="G4" s="168" t="s">
        <v>7</v>
      </c>
      <c r="H4" s="169" t="s">
        <v>105</v>
      </c>
      <c r="I4" s="170"/>
      <c r="J4" s="161"/>
      <c r="K4" s="161"/>
      <c r="L4" s="161"/>
      <c r="M4" s="161"/>
      <c r="N4" s="161"/>
      <c r="O4" s="161"/>
      <c r="P4" s="161"/>
    </row>
    <row r="5" spans="1:16" s="69" customFormat="1" ht="23.25" customHeight="1" x14ac:dyDescent="0.15">
      <c r="B5" s="171" t="s">
        <v>106</v>
      </c>
      <c r="C5" s="172">
        <v>22754562</v>
      </c>
      <c r="D5" s="172">
        <v>23733625</v>
      </c>
      <c r="E5" s="173">
        <f t="shared" ref="E5:E45" si="0">(D5/C5-1)*100</f>
        <v>4.3027108146489468</v>
      </c>
      <c r="F5" s="172">
        <v>20975497</v>
      </c>
      <c r="G5" s="172">
        <v>22384384</v>
      </c>
      <c r="H5" s="173">
        <f>(G5/F5-1)*100</f>
        <v>6.7168229672937008</v>
      </c>
      <c r="I5" s="174">
        <v>3049</v>
      </c>
      <c r="J5" s="175"/>
    </row>
    <row r="6" spans="1:16" ht="15" customHeight="1" x14ac:dyDescent="0.15">
      <c r="B6" s="176" t="s">
        <v>107</v>
      </c>
      <c r="C6" s="177">
        <v>4663706</v>
      </c>
      <c r="D6" s="177">
        <v>4823432</v>
      </c>
      <c r="E6" s="178">
        <f t="shared" si="0"/>
        <v>3.4248728371814252</v>
      </c>
      <c r="F6" s="177">
        <v>4562944</v>
      </c>
      <c r="G6" s="177">
        <v>4872568</v>
      </c>
      <c r="H6" s="178">
        <f t="shared" ref="H6:H30" si="1">(G6/F6-1)*100</f>
        <v>6.785619109066432</v>
      </c>
      <c r="I6" s="177">
        <v>3658</v>
      </c>
      <c r="J6" s="179"/>
      <c r="M6" s="180"/>
    </row>
    <row r="7" spans="1:16" ht="15" customHeight="1" x14ac:dyDescent="0.15">
      <c r="B7" s="181" t="s">
        <v>108</v>
      </c>
      <c r="C7" s="182">
        <v>1232964</v>
      </c>
      <c r="D7" s="182">
        <v>1465122</v>
      </c>
      <c r="E7" s="183">
        <f t="shared" si="0"/>
        <v>18.829260221709632</v>
      </c>
      <c r="F7" s="182">
        <v>986892</v>
      </c>
      <c r="G7" s="182">
        <v>1080568</v>
      </c>
      <c r="H7" s="183">
        <f t="shared" si="1"/>
        <v>9.4920214167305126</v>
      </c>
      <c r="I7" s="182">
        <v>3044</v>
      </c>
      <c r="J7" s="179"/>
      <c r="M7" s="184"/>
    </row>
    <row r="8" spans="1:16" ht="15" customHeight="1" x14ac:dyDescent="0.15">
      <c r="B8" s="181" t="s">
        <v>109</v>
      </c>
      <c r="C8" s="182">
        <v>1001771</v>
      </c>
      <c r="D8" s="182">
        <v>983480</v>
      </c>
      <c r="E8" s="183">
        <f t="shared" si="0"/>
        <v>-1.8258663906222106</v>
      </c>
      <c r="F8" s="182">
        <v>537709</v>
      </c>
      <c r="G8" s="182">
        <v>581679</v>
      </c>
      <c r="H8" s="183">
        <f t="shared" si="1"/>
        <v>8.1772854834120334</v>
      </c>
      <c r="I8" s="182">
        <v>3018</v>
      </c>
      <c r="J8" s="179"/>
      <c r="M8" s="184"/>
    </row>
    <row r="9" spans="1:16" ht="15" customHeight="1" x14ac:dyDescent="0.15">
      <c r="B9" s="181" t="s">
        <v>110</v>
      </c>
      <c r="C9" s="182">
        <v>1401262</v>
      </c>
      <c r="D9" s="182">
        <v>1426594</v>
      </c>
      <c r="E9" s="183">
        <f t="shared" si="0"/>
        <v>1.807798969785801</v>
      </c>
      <c r="F9" s="182">
        <v>1746431</v>
      </c>
      <c r="G9" s="182">
        <v>1846940</v>
      </c>
      <c r="H9" s="183">
        <f t="shared" si="1"/>
        <v>5.7551085614032216</v>
      </c>
      <c r="I9" s="182">
        <v>3113</v>
      </c>
      <c r="J9" s="179"/>
      <c r="M9" s="184"/>
    </row>
    <row r="10" spans="1:16" ht="15" customHeight="1" x14ac:dyDescent="0.15">
      <c r="B10" s="185" t="s">
        <v>111</v>
      </c>
      <c r="C10" s="186">
        <v>260743</v>
      </c>
      <c r="D10" s="186">
        <v>282566</v>
      </c>
      <c r="E10" s="187">
        <f t="shared" si="0"/>
        <v>8.3695439570764982</v>
      </c>
      <c r="F10" s="186">
        <v>196560</v>
      </c>
      <c r="G10" s="186">
        <v>204075</v>
      </c>
      <c r="H10" s="187">
        <f t="shared" si="1"/>
        <v>3.8232600732600819</v>
      </c>
      <c r="I10" s="186">
        <v>2623</v>
      </c>
      <c r="J10" s="179"/>
      <c r="M10" s="184"/>
    </row>
    <row r="11" spans="1:16" ht="15" customHeight="1" x14ac:dyDescent="0.15">
      <c r="B11" s="188" t="s">
        <v>112</v>
      </c>
      <c r="C11" s="189">
        <v>206472</v>
      </c>
      <c r="D11" s="189">
        <v>200271</v>
      </c>
      <c r="E11" s="190">
        <f t="shared" si="0"/>
        <v>-3.0033127978612129</v>
      </c>
      <c r="F11" s="189">
        <v>133732</v>
      </c>
      <c r="G11" s="189">
        <v>144503</v>
      </c>
      <c r="H11" s="190">
        <f t="shared" si="1"/>
        <v>8.054168037567667</v>
      </c>
      <c r="I11" s="189">
        <v>2457</v>
      </c>
      <c r="J11" s="179"/>
      <c r="M11" s="184"/>
    </row>
    <row r="12" spans="1:16" ht="15" customHeight="1" x14ac:dyDescent="0.15">
      <c r="B12" s="181" t="s">
        <v>113</v>
      </c>
      <c r="C12" s="182">
        <v>893797</v>
      </c>
      <c r="D12" s="182">
        <v>883473</v>
      </c>
      <c r="E12" s="183">
        <f t="shared" si="0"/>
        <v>-1.1550721248784646</v>
      </c>
      <c r="F12" s="182">
        <v>991060</v>
      </c>
      <c r="G12" s="182">
        <v>1042869</v>
      </c>
      <c r="H12" s="183">
        <f t="shared" si="1"/>
        <v>5.2276350574132824</v>
      </c>
      <c r="I12" s="182">
        <v>3049</v>
      </c>
      <c r="J12" s="179"/>
      <c r="M12" s="184"/>
    </row>
    <row r="13" spans="1:16" ht="15" customHeight="1" x14ac:dyDescent="0.15">
      <c r="B13" s="181" t="s">
        <v>114</v>
      </c>
      <c r="C13" s="182">
        <v>238329</v>
      </c>
      <c r="D13" s="182">
        <v>245933</v>
      </c>
      <c r="E13" s="183">
        <f t="shared" si="0"/>
        <v>3.1905475204444311</v>
      </c>
      <c r="F13" s="182">
        <v>201456</v>
      </c>
      <c r="G13" s="182">
        <v>213513</v>
      </c>
      <c r="H13" s="183">
        <f t="shared" si="1"/>
        <v>5.9849297116988387</v>
      </c>
      <c r="I13" s="182">
        <v>2674</v>
      </c>
      <c r="J13" s="179"/>
      <c r="M13" s="184"/>
    </row>
    <row r="14" spans="1:16" ht="15" customHeight="1" x14ac:dyDescent="0.15">
      <c r="B14" s="181" t="s">
        <v>115</v>
      </c>
      <c r="C14" s="182">
        <v>417463</v>
      </c>
      <c r="D14" s="182">
        <v>461497</v>
      </c>
      <c r="E14" s="183">
        <f t="shared" si="0"/>
        <v>10.548000661136436</v>
      </c>
      <c r="F14" s="182">
        <v>277418</v>
      </c>
      <c r="G14" s="182">
        <v>295389</v>
      </c>
      <c r="H14" s="183">
        <f t="shared" si="1"/>
        <v>6.4779502411523415</v>
      </c>
      <c r="I14" s="182">
        <v>2660</v>
      </c>
      <c r="J14" s="179"/>
      <c r="M14" s="184"/>
    </row>
    <row r="15" spans="1:16" ht="15" customHeight="1" x14ac:dyDescent="0.15">
      <c r="B15" s="185" t="s">
        <v>116</v>
      </c>
      <c r="C15" s="186">
        <v>346337</v>
      </c>
      <c r="D15" s="186">
        <v>336437</v>
      </c>
      <c r="E15" s="187">
        <f t="shared" si="0"/>
        <v>-2.8584875424803036</v>
      </c>
      <c r="F15" s="186">
        <v>201719</v>
      </c>
      <c r="G15" s="186">
        <v>223319</v>
      </c>
      <c r="H15" s="187">
        <f t="shared" si="1"/>
        <v>10.707965040477108</v>
      </c>
      <c r="I15" s="186">
        <v>2845</v>
      </c>
      <c r="J15" s="179"/>
      <c r="M15" s="184"/>
    </row>
    <row r="16" spans="1:16" ht="15" customHeight="1" x14ac:dyDescent="0.15">
      <c r="B16" s="188" t="s">
        <v>117</v>
      </c>
      <c r="C16" s="189">
        <v>361661</v>
      </c>
      <c r="D16" s="189">
        <v>375910</v>
      </c>
      <c r="E16" s="190">
        <f t="shared" si="0"/>
        <v>3.9398773990007241</v>
      </c>
      <c r="F16" s="189">
        <v>235323</v>
      </c>
      <c r="G16" s="189">
        <v>255626</v>
      </c>
      <c r="H16" s="190">
        <f t="shared" si="1"/>
        <v>8.6277159478673973</v>
      </c>
      <c r="I16" s="189">
        <v>2787</v>
      </c>
      <c r="J16" s="179"/>
      <c r="M16" s="184"/>
    </row>
    <row r="17" spans="2:13" ht="15" customHeight="1" x14ac:dyDescent="0.15">
      <c r="B17" s="181" t="s">
        <v>118</v>
      </c>
      <c r="C17" s="182">
        <v>564224</v>
      </c>
      <c r="D17" s="182">
        <v>595830</v>
      </c>
      <c r="E17" s="183">
        <f t="shared" si="0"/>
        <v>5.6016759301270369</v>
      </c>
      <c r="F17" s="182">
        <v>555127</v>
      </c>
      <c r="G17" s="182">
        <v>588460</v>
      </c>
      <c r="H17" s="183">
        <f t="shared" si="1"/>
        <v>6.0045719267843189</v>
      </c>
      <c r="I17" s="182">
        <v>2565</v>
      </c>
      <c r="J17" s="179"/>
      <c r="M17" s="184"/>
    </row>
    <row r="18" spans="2:13" ht="15" customHeight="1" x14ac:dyDescent="0.15">
      <c r="B18" s="181" t="s">
        <v>119</v>
      </c>
      <c r="C18" s="182">
        <v>612045</v>
      </c>
      <c r="D18" s="182">
        <v>659497</v>
      </c>
      <c r="E18" s="183">
        <f t="shared" si="0"/>
        <v>7.7530246958965376</v>
      </c>
      <c r="F18" s="182">
        <v>397889</v>
      </c>
      <c r="G18" s="182">
        <v>429237</v>
      </c>
      <c r="H18" s="183">
        <f t="shared" si="1"/>
        <v>7.878579201737157</v>
      </c>
      <c r="I18" s="182">
        <v>2894</v>
      </c>
      <c r="J18" s="179"/>
      <c r="M18" s="184"/>
    </row>
    <row r="19" spans="2:13" ht="15" customHeight="1" x14ac:dyDescent="0.15">
      <c r="B19" s="181" t="s">
        <v>120</v>
      </c>
      <c r="C19" s="182">
        <v>221740</v>
      </c>
      <c r="D19" s="182">
        <v>214237</v>
      </c>
      <c r="E19" s="183">
        <f t="shared" si="0"/>
        <v>-3.3836926129701461</v>
      </c>
      <c r="F19" s="182">
        <v>136028</v>
      </c>
      <c r="G19" s="182">
        <v>141339</v>
      </c>
      <c r="H19" s="183">
        <f t="shared" si="1"/>
        <v>3.9043432234539877</v>
      </c>
      <c r="I19" s="182">
        <v>2691</v>
      </c>
      <c r="J19" s="179"/>
      <c r="M19" s="184"/>
    </row>
    <row r="20" spans="2:13" ht="15" customHeight="1" x14ac:dyDescent="0.15">
      <c r="B20" s="185" t="s">
        <v>121</v>
      </c>
      <c r="C20" s="186">
        <v>270008</v>
      </c>
      <c r="D20" s="186">
        <v>283081</v>
      </c>
      <c r="E20" s="187">
        <f t="shared" si="0"/>
        <v>4.8417083938253613</v>
      </c>
      <c r="F20" s="186">
        <v>288703</v>
      </c>
      <c r="G20" s="186">
        <v>303718</v>
      </c>
      <c r="H20" s="187">
        <f t="shared" si="1"/>
        <v>5.2008465447189733</v>
      </c>
      <c r="I20" s="186">
        <v>2608</v>
      </c>
      <c r="J20" s="179"/>
      <c r="M20" s="184"/>
    </row>
    <row r="21" spans="2:13" ht="15" customHeight="1" x14ac:dyDescent="0.15">
      <c r="B21" s="188" t="s">
        <v>122</v>
      </c>
      <c r="C21" s="189">
        <v>506059</v>
      </c>
      <c r="D21" s="189">
        <v>499764</v>
      </c>
      <c r="E21" s="190">
        <f t="shared" si="0"/>
        <v>-1.2439261034780547</v>
      </c>
      <c r="F21" s="189">
        <v>355565</v>
      </c>
      <c r="G21" s="189">
        <v>379055</v>
      </c>
      <c r="H21" s="190">
        <f t="shared" si="1"/>
        <v>6.6063870178448392</v>
      </c>
      <c r="I21" s="189">
        <v>2693</v>
      </c>
      <c r="J21" s="179"/>
      <c r="M21" s="184"/>
    </row>
    <row r="22" spans="2:13" ht="15" customHeight="1" x14ac:dyDescent="0.15">
      <c r="B22" s="181" t="s">
        <v>123</v>
      </c>
      <c r="C22" s="182">
        <v>683713</v>
      </c>
      <c r="D22" s="182">
        <v>752929</v>
      </c>
      <c r="E22" s="183">
        <f t="shared" si="0"/>
        <v>10.123545990788529</v>
      </c>
      <c r="F22" s="182">
        <v>607768</v>
      </c>
      <c r="G22" s="182">
        <v>655824</v>
      </c>
      <c r="H22" s="183">
        <f t="shared" si="1"/>
        <v>7.9069644996117017</v>
      </c>
      <c r="I22" s="182">
        <v>2878</v>
      </c>
      <c r="J22" s="179"/>
      <c r="M22" s="184"/>
    </row>
    <row r="23" spans="2:13" ht="15" customHeight="1" x14ac:dyDescent="0.15">
      <c r="B23" s="181" t="s">
        <v>124</v>
      </c>
      <c r="C23" s="182">
        <v>636105</v>
      </c>
      <c r="D23" s="182">
        <v>678306</v>
      </c>
      <c r="E23" s="183">
        <f t="shared" si="0"/>
        <v>6.6342820760723509</v>
      </c>
      <c r="F23" s="182">
        <v>693149</v>
      </c>
      <c r="G23" s="182">
        <v>734731</v>
      </c>
      <c r="H23" s="183">
        <f t="shared" si="1"/>
        <v>5.998998772269748</v>
      </c>
      <c r="I23" s="182">
        <v>2952</v>
      </c>
      <c r="J23" s="179"/>
      <c r="M23" s="184"/>
    </row>
    <row r="24" spans="2:13" ht="15" customHeight="1" x14ac:dyDescent="0.15">
      <c r="B24" s="181" t="s">
        <v>125</v>
      </c>
      <c r="C24" s="182">
        <v>840493</v>
      </c>
      <c r="D24" s="182">
        <v>852541</v>
      </c>
      <c r="E24" s="183">
        <f t="shared" si="0"/>
        <v>1.4334444189303186</v>
      </c>
      <c r="F24" s="182">
        <v>947113</v>
      </c>
      <c r="G24" s="182">
        <v>1012075</v>
      </c>
      <c r="H24" s="183">
        <f t="shared" si="1"/>
        <v>6.8589492489280479</v>
      </c>
      <c r="I24" s="182">
        <v>2961</v>
      </c>
      <c r="J24" s="179"/>
      <c r="M24" s="184"/>
    </row>
    <row r="25" spans="2:13" ht="15" customHeight="1" x14ac:dyDescent="0.15">
      <c r="B25" s="185" t="s">
        <v>126</v>
      </c>
      <c r="C25" s="186">
        <v>223940</v>
      </c>
      <c r="D25" s="186">
        <v>228222</v>
      </c>
      <c r="E25" s="187">
        <f t="shared" si="0"/>
        <v>1.9121193176743878</v>
      </c>
      <c r="F25" s="186">
        <v>225189</v>
      </c>
      <c r="G25" s="186">
        <v>240027</v>
      </c>
      <c r="H25" s="187">
        <f t="shared" si="1"/>
        <v>6.5891317959580586</v>
      </c>
      <c r="I25" s="186">
        <v>3235</v>
      </c>
      <c r="J25" s="179"/>
      <c r="M25" s="184"/>
    </row>
    <row r="26" spans="2:13" ht="15" customHeight="1" x14ac:dyDescent="0.15">
      <c r="B26" s="188" t="s">
        <v>127</v>
      </c>
      <c r="C26" s="189">
        <v>539235</v>
      </c>
      <c r="D26" s="189">
        <v>522349</v>
      </c>
      <c r="E26" s="190">
        <f t="shared" si="0"/>
        <v>-3.1314732908657605</v>
      </c>
      <c r="F26" s="189">
        <v>480619</v>
      </c>
      <c r="G26" s="189">
        <v>506813</v>
      </c>
      <c r="H26" s="190">
        <f t="shared" si="1"/>
        <v>5.4500550331967768</v>
      </c>
      <c r="I26" s="189">
        <v>3585</v>
      </c>
      <c r="J26" s="179"/>
      <c r="M26" s="184"/>
    </row>
    <row r="27" spans="2:13" ht="15" customHeight="1" x14ac:dyDescent="0.15">
      <c r="B27" s="181" t="s">
        <v>128</v>
      </c>
      <c r="C27" s="182">
        <v>407086</v>
      </c>
      <c r="D27" s="182">
        <v>464958</v>
      </c>
      <c r="E27" s="183">
        <f t="shared" si="0"/>
        <v>14.216160712969739</v>
      </c>
      <c r="F27" s="182">
        <v>373404</v>
      </c>
      <c r="G27" s="182">
        <v>399232</v>
      </c>
      <c r="H27" s="183">
        <f t="shared" si="1"/>
        <v>6.9169050144079813</v>
      </c>
      <c r="I27" s="182">
        <v>2758</v>
      </c>
      <c r="J27" s="179"/>
      <c r="M27" s="184"/>
    </row>
    <row r="28" spans="2:13" ht="15" customHeight="1" x14ac:dyDescent="0.15">
      <c r="B28" s="181" t="s">
        <v>129</v>
      </c>
      <c r="C28" s="182">
        <v>353652</v>
      </c>
      <c r="D28" s="182">
        <v>368783</v>
      </c>
      <c r="E28" s="183">
        <f t="shared" si="0"/>
        <v>4.2784997681336367</v>
      </c>
      <c r="F28" s="182">
        <v>461977</v>
      </c>
      <c r="G28" s="182">
        <v>488841</v>
      </c>
      <c r="H28" s="183">
        <f t="shared" si="1"/>
        <v>5.8150081064641812</v>
      </c>
      <c r="I28" s="182">
        <v>3446</v>
      </c>
      <c r="J28" s="179"/>
      <c r="M28" s="184"/>
    </row>
    <row r="29" spans="2:13" ht="15" customHeight="1" x14ac:dyDescent="0.15">
      <c r="B29" s="181" t="s">
        <v>130</v>
      </c>
      <c r="C29" s="182">
        <v>143176</v>
      </c>
      <c r="D29" s="182">
        <v>142431</v>
      </c>
      <c r="E29" s="183">
        <f t="shared" si="0"/>
        <v>-0.52033860423534861</v>
      </c>
      <c r="F29" s="182">
        <v>230642</v>
      </c>
      <c r="G29" s="182">
        <v>236902</v>
      </c>
      <c r="H29" s="183">
        <f t="shared" si="1"/>
        <v>2.7141630752421486</v>
      </c>
      <c r="I29" s="182">
        <v>3135</v>
      </c>
      <c r="J29" s="179"/>
      <c r="M29" s="184"/>
    </row>
    <row r="30" spans="2:13" ht="15" customHeight="1" x14ac:dyDescent="0.15">
      <c r="B30" s="185" t="s">
        <v>131</v>
      </c>
      <c r="C30" s="186">
        <v>317768</v>
      </c>
      <c r="D30" s="186">
        <v>334705</v>
      </c>
      <c r="E30" s="187">
        <f t="shared" si="0"/>
        <v>5.329989174492078</v>
      </c>
      <c r="F30" s="186">
        <v>309683</v>
      </c>
      <c r="G30" s="186">
        <v>325822</v>
      </c>
      <c r="H30" s="187">
        <f t="shared" si="1"/>
        <v>5.2114581685142491</v>
      </c>
      <c r="I30" s="186">
        <v>3895</v>
      </c>
      <c r="J30" s="179"/>
      <c r="M30" s="184"/>
    </row>
    <row r="31" spans="2:13" ht="15" customHeight="1" x14ac:dyDescent="0.15">
      <c r="B31" s="188" t="s">
        <v>132</v>
      </c>
      <c r="C31" s="189">
        <v>395642</v>
      </c>
      <c r="D31" s="189">
        <v>398508</v>
      </c>
      <c r="E31" s="190">
        <f t="shared" si="0"/>
        <v>0.72439225360301229</v>
      </c>
      <c r="F31" s="189">
        <v>460347</v>
      </c>
      <c r="G31" s="189">
        <v>478399</v>
      </c>
      <c r="H31" s="190">
        <f>(G31/F31-1)*100</f>
        <v>3.9213897342656789</v>
      </c>
      <c r="I31" s="189">
        <v>2882</v>
      </c>
      <c r="J31" s="179"/>
      <c r="M31" s="184"/>
    </row>
    <row r="32" spans="2:13" ht="15" customHeight="1" x14ac:dyDescent="0.15">
      <c r="B32" s="181" t="s">
        <v>133</v>
      </c>
      <c r="C32" s="182">
        <v>197128</v>
      </c>
      <c r="D32" s="182">
        <v>207401</v>
      </c>
      <c r="E32" s="183">
        <f t="shared" si="0"/>
        <v>5.2113347672578136</v>
      </c>
      <c r="F32" s="182">
        <v>192837</v>
      </c>
      <c r="G32" s="182">
        <v>205980</v>
      </c>
      <c r="H32" s="183">
        <f>(G32/F32-1)*100</f>
        <v>6.8156007405217878</v>
      </c>
      <c r="I32" s="182">
        <v>2767</v>
      </c>
      <c r="J32" s="179"/>
      <c r="M32" s="184"/>
    </row>
    <row r="33" spans="2:13" ht="15" customHeight="1" x14ac:dyDescent="0.15">
      <c r="B33" s="181" t="s">
        <v>134</v>
      </c>
      <c r="C33" s="182">
        <v>540536</v>
      </c>
      <c r="D33" s="182">
        <v>562058</v>
      </c>
      <c r="E33" s="183">
        <f t="shared" si="0"/>
        <v>3.9816034454689397</v>
      </c>
      <c r="F33" s="182">
        <v>402306</v>
      </c>
      <c r="G33" s="182">
        <v>428305</v>
      </c>
      <c r="H33" s="183">
        <f>(G33/F33-1)*100</f>
        <v>6.4624937236829716</v>
      </c>
      <c r="I33" s="182">
        <v>2860</v>
      </c>
      <c r="J33" s="179"/>
      <c r="M33" s="184"/>
    </row>
    <row r="34" spans="2:13" ht="15" customHeight="1" x14ac:dyDescent="0.15">
      <c r="B34" s="181" t="s">
        <v>135</v>
      </c>
      <c r="C34" s="182">
        <v>134594</v>
      </c>
      <c r="D34" s="182">
        <v>157937</v>
      </c>
      <c r="E34" s="183">
        <f t="shared" si="0"/>
        <v>17.343269387937067</v>
      </c>
      <c r="F34" s="182">
        <v>163999</v>
      </c>
      <c r="G34" s="182">
        <v>172485</v>
      </c>
      <c r="H34" s="183">
        <f>(G34/F34-1)*100</f>
        <v>5.1744217952548466</v>
      </c>
      <c r="I34" s="182">
        <v>2656</v>
      </c>
      <c r="J34" s="179"/>
      <c r="M34" s="184"/>
    </row>
    <row r="35" spans="2:13" s="69" customFormat="1" ht="15" customHeight="1" x14ac:dyDescent="0.15">
      <c r="B35" s="191" t="s">
        <v>136</v>
      </c>
      <c r="C35" s="192">
        <v>375020</v>
      </c>
      <c r="D35" s="192">
        <v>387722</v>
      </c>
      <c r="E35" s="193">
        <f t="shared" si="0"/>
        <v>3.3870193589675246</v>
      </c>
      <c r="F35" s="192">
        <v>278538</v>
      </c>
      <c r="G35" s="192">
        <v>304491</v>
      </c>
      <c r="H35" s="193">
        <f>(G35/F35-1)*100</f>
        <v>9.3175796480192918</v>
      </c>
      <c r="I35" s="192">
        <v>3270</v>
      </c>
      <c r="J35" s="175"/>
      <c r="M35" s="194"/>
    </row>
    <row r="36" spans="2:13" ht="15" customHeight="1" x14ac:dyDescent="0.15">
      <c r="B36" s="188" t="s">
        <v>137</v>
      </c>
      <c r="C36" s="189">
        <v>208831</v>
      </c>
      <c r="D36" s="189">
        <v>208216</v>
      </c>
      <c r="E36" s="190">
        <f t="shared" si="0"/>
        <v>-0.2944965067446903</v>
      </c>
      <c r="F36" s="189">
        <v>304499</v>
      </c>
      <c r="G36" s="189">
        <v>322052</v>
      </c>
      <c r="H36" s="190">
        <f t="shared" ref="H36:H45" si="2">(G36/F36-1)*100</f>
        <v>5.7645509509062443</v>
      </c>
      <c r="I36" s="189">
        <v>2872</v>
      </c>
      <c r="J36" s="179"/>
      <c r="M36" s="184"/>
    </row>
    <row r="37" spans="2:13" ht="15" customHeight="1" x14ac:dyDescent="0.15">
      <c r="B37" s="181" t="s">
        <v>138</v>
      </c>
      <c r="C37" s="182">
        <v>407833</v>
      </c>
      <c r="D37" s="182">
        <v>422051</v>
      </c>
      <c r="E37" s="183">
        <f t="shared" si="0"/>
        <v>3.4862308837195544</v>
      </c>
      <c r="F37" s="182">
        <v>395611</v>
      </c>
      <c r="G37" s="182">
        <v>438799</v>
      </c>
      <c r="H37" s="183">
        <f t="shared" si="2"/>
        <v>10.916784417015712</v>
      </c>
      <c r="I37" s="182">
        <v>3088</v>
      </c>
      <c r="J37" s="179"/>
      <c r="M37" s="184"/>
    </row>
    <row r="38" spans="2:13" ht="15" customHeight="1" x14ac:dyDescent="0.15">
      <c r="B38" s="181" t="s">
        <v>139</v>
      </c>
      <c r="C38" s="182">
        <v>163753</v>
      </c>
      <c r="D38" s="182">
        <v>178384</v>
      </c>
      <c r="E38" s="183">
        <f t="shared" si="0"/>
        <v>8.9347981411027622</v>
      </c>
      <c r="F38" s="182">
        <v>159318</v>
      </c>
      <c r="G38" s="182">
        <v>171522</v>
      </c>
      <c r="H38" s="183">
        <f t="shared" si="2"/>
        <v>7.6601513953225675</v>
      </c>
      <c r="I38" s="182">
        <v>2786</v>
      </c>
      <c r="J38" s="179"/>
      <c r="M38" s="184"/>
    </row>
    <row r="39" spans="2:13" ht="15" customHeight="1" x14ac:dyDescent="0.15">
      <c r="B39" s="181" t="s">
        <v>140</v>
      </c>
      <c r="C39" s="182">
        <v>284472</v>
      </c>
      <c r="D39" s="182">
        <v>295416</v>
      </c>
      <c r="E39" s="183">
        <f t="shared" si="0"/>
        <v>3.8471273095418868</v>
      </c>
      <c r="F39" s="182">
        <v>248206</v>
      </c>
      <c r="G39" s="182">
        <v>264400</v>
      </c>
      <c r="H39" s="183">
        <f t="shared" si="2"/>
        <v>6.5244192324117822</v>
      </c>
      <c r="I39" s="182">
        <v>2647</v>
      </c>
      <c r="J39" s="179"/>
      <c r="M39" s="184"/>
    </row>
    <row r="40" spans="2:13" ht="15" customHeight="1" x14ac:dyDescent="0.15">
      <c r="B40" s="185" t="s">
        <v>141</v>
      </c>
      <c r="C40" s="186">
        <v>150991</v>
      </c>
      <c r="D40" s="186">
        <v>147990</v>
      </c>
      <c r="E40" s="187">
        <f t="shared" si="0"/>
        <v>-1.9875356809346267</v>
      </c>
      <c r="F40" s="186">
        <v>114016</v>
      </c>
      <c r="G40" s="186">
        <v>121009</v>
      </c>
      <c r="H40" s="187">
        <f t="shared" si="2"/>
        <v>6.1333497053045249</v>
      </c>
      <c r="I40" s="186">
        <v>2443</v>
      </c>
      <c r="J40" s="179"/>
      <c r="M40" s="184"/>
    </row>
    <row r="41" spans="2:13" ht="15" customHeight="1" x14ac:dyDescent="0.15">
      <c r="B41" s="181" t="s">
        <v>142</v>
      </c>
      <c r="C41" s="182">
        <v>168475</v>
      </c>
      <c r="D41" s="182">
        <v>172961</v>
      </c>
      <c r="E41" s="183">
        <f t="shared" si="0"/>
        <v>2.6627096008309925</v>
      </c>
      <c r="F41" s="182">
        <v>182203</v>
      </c>
      <c r="G41" s="182">
        <v>193917</v>
      </c>
      <c r="H41" s="183">
        <f t="shared" si="2"/>
        <v>6.4290928250358093</v>
      </c>
      <c r="I41" s="182">
        <v>2760</v>
      </c>
      <c r="J41" s="179"/>
      <c r="M41" s="184"/>
    </row>
    <row r="42" spans="2:13" ht="15" customHeight="1" x14ac:dyDescent="0.15">
      <c r="B42" s="181" t="s">
        <v>143</v>
      </c>
      <c r="C42" s="182">
        <v>201047</v>
      </c>
      <c r="D42" s="182">
        <v>207619</v>
      </c>
      <c r="E42" s="183">
        <f t="shared" si="0"/>
        <v>3.2688873745940095</v>
      </c>
      <c r="F42" s="182">
        <v>138542</v>
      </c>
      <c r="G42" s="182">
        <v>146182</v>
      </c>
      <c r="H42" s="183">
        <f t="shared" si="2"/>
        <v>5.5145731980193791</v>
      </c>
      <c r="I42" s="182">
        <v>2700</v>
      </c>
      <c r="J42" s="179"/>
      <c r="M42" s="184"/>
    </row>
    <row r="43" spans="2:13" ht="15" customHeight="1" x14ac:dyDescent="0.15">
      <c r="B43" s="181" t="s">
        <v>144</v>
      </c>
      <c r="C43" s="182">
        <v>169676</v>
      </c>
      <c r="D43" s="182">
        <v>178528</v>
      </c>
      <c r="E43" s="183">
        <f t="shared" si="0"/>
        <v>5.2170018152243092</v>
      </c>
      <c r="F43" s="182">
        <v>191051</v>
      </c>
      <c r="G43" s="182">
        <v>203947</v>
      </c>
      <c r="H43" s="183">
        <f t="shared" si="2"/>
        <v>6.7500300966757631</v>
      </c>
      <c r="I43" s="182">
        <v>2833</v>
      </c>
      <c r="J43" s="179"/>
      <c r="M43" s="184"/>
    </row>
    <row r="44" spans="2:13" ht="15" customHeight="1" x14ac:dyDescent="0.15">
      <c r="B44" s="195" t="s">
        <v>145</v>
      </c>
      <c r="C44" s="182">
        <v>213711</v>
      </c>
      <c r="D44" s="182">
        <v>235542</v>
      </c>
      <c r="E44" s="183">
        <f t="shared" si="0"/>
        <v>10.215197158779855</v>
      </c>
      <c r="F44" s="182">
        <v>306487</v>
      </c>
      <c r="G44" s="182">
        <v>329661</v>
      </c>
      <c r="H44" s="183">
        <f t="shared" si="2"/>
        <v>7.5611689892230327</v>
      </c>
      <c r="I44" s="182">
        <v>2906</v>
      </c>
      <c r="J44" s="179"/>
      <c r="M44" s="155"/>
    </row>
    <row r="45" spans="2:13" ht="15" customHeight="1" x14ac:dyDescent="0.15">
      <c r="B45" s="196" t="s">
        <v>146</v>
      </c>
      <c r="C45" s="197">
        <v>130084</v>
      </c>
      <c r="D45" s="197">
        <v>133354</v>
      </c>
      <c r="E45" s="198">
        <f t="shared" si="0"/>
        <v>2.513760339472948</v>
      </c>
      <c r="F45" s="197">
        <v>140171</v>
      </c>
      <c r="G45" s="197">
        <v>147648</v>
      </c>
      <c r="H45" s="198">
        <f t="shared" si="2"/>
        <v>5.3341989427199588</v>
      </c>
      <c r="I45" s="197">
        <v>2815</v>
      </c>
      <c r="J45" s="179"/>
      <c r="M45" s="180"/>
    </row>
    <row r="46" spans="2:13" ht="14.25" customHeight="1" x14ac:dyDescent="0.15">
      <c r="B46" s="8" t="s">
        <v>66</v>
      </c>
    </row>
    <row r="47" spans="2:13" x14ac:dyDescent="0.15">
      <c r="B47" s="8" t="s">
        <v>67</v>
      </c>
    </row>
    <row r="48" spans="2:13" x14ac:dyDescent="0.15">
      <c r="B48" s="8" t="s">
        <v>147</v>
      </c>
      <c r="C48" s="199"/>
      <c r="D48" s="199"/>
      <c r="F48" s="199"/>
      <c r="G48" s="199"/>
      <c r="I48" s="199"/>
    </row>
    <row r="49" spans="2:5" x14ac:dyDescent="0.15">
      <c r="B49" s="156"/>
      <c r="E49" s="200"/>
    </row>
    <row r="51" spans="2:5" x14ac:dyDescent="0.15">
      <c r="B51" s="157"/>
    </row>
  </sheetData>
  <mergeCells count="4">
    <mergeCell ref="B3:B4"/>
    <mergeCell ref="C3:E3"/>
    <mergeCell ref="F3:H3"/>
    <mergeCell ref="I3:I4"/>
  </mergeCells>
  <phoneticPr fontId="2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103</vt:lpstr>
      <vt:lpstr>104</vt:lpstr>
      <vt:lpstr>105</vt:lpstr>
      <vt:lpstr>106</vt:lpstr>
      <vt:lpstr>'103'!Print_Area</vt:lpstr>
      <vt:lpstr>'104'!Print_Area</vt:lpstr>
      <vt:lpstr>'105'!Print_Area</vt:lpstr>
      <vt:lpstr>'106'!Print_Area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2025-03-07T05:52:55Z</dcterms:created>
  <dcterms:modified xsi:type="dcterms:W3CDTF">2025-03-07T06:00:01Z</dcterms:modified>
</cp:coreProperties>
</file>