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Q:\01企画経営課\統計担当\統計\21 統計やしお\R6年度\06HP・キャビネット掲載\"/>
    </mc:Choice>
  </mc:AlternateContent>
  <xr:revisionPtr revIDLastSave="0" documentId="8_{3894F4E6-14FE-460A-BCCA-34E28634349A}" xr6:coauthVersionLast="47" xr6:coauthVersionMax="47" xr10:uidLastSave="{00000000-0000-0000-0000-000000000000}"/>
  <bookViews>
    <workbookView xWindow="-120" yWindow="-16320" windowWidth="29040" windowHeight="15840" xr2:uid="{00902234-A37B-407B-B520-A0287AC695D0}"/>
  </bookViews>
  <sheets>
    <sheet name="107" sheetId="1" r:id="rId1"/>
    <sheet name="108" sheetId="2" r:id="rId2"/>
    <sheet name="109" sheetId="3" r:id="rId3"/>
    <sheet name="110" sheetId="4" r:id="rId4"/>
    <sheet name="111" sheetId="5" r:id="rId5"/>
  </sheets>
  <externalReferences>
    <externalReference r:id="rId6"/>
  </externalReferences>
  <definedNames>
    <definedName name="_xlnm.Print_Area" localSheetId="0">'107'!$A$1:$O$57</definedName>
    <definedName name="_xlnm.Print_Area" localSheetId="1">'108'!$B$1:$J$35</definedName>
    <definedName name="_xlnm.Print_Area" localSheetId="2">'109'!$B$1:$H$23</definedName>
    <definedName name="_xlnm.Print_Area" localSheetId="3">'110'!$B$1:$L$52</definedName>
    <definedName name="_xlnm.Print_Area" localSheetId="4">'111'!$B$1:$N$46</definedName>
    <definedName name="Z_499EFEED_8286_4845_A121_435A7A306641_.wvu.Cols" localSheetId="3" hidden="1">'110'!#REF!</definedName>
    <definedName name="Z_499EFEED_8286_4845_A121_435A7A306641_.wvu.PrintArea" localSheetId="1" hidden="1">'108'!$B$1:$J$37</definedName>
    <definedName name="Z_499EFEED_8286_4845_A121_435A7A306641_.wvu.PrintArea" localSheetId="2" hidden="1">'109'!$B$1:$H$23</definedName>
    <definedName name="Z_499EFEED_8286_4845_A121_435A7A306641_.wvu.PrintArea" localSheetId="3" hidden="1">'110'!$B$1:$L$28</definedName>
    <definedName name="Z_499EFEED_8286_4845_A121_435A7A306641_.wvu.PrintArea" localSheetId="4" hidden="1">'111'!$B$1:$P$45</definedName>
    <definedName name="Z_499EFEED_8286_4845_A121_435A7A306641_.wvu.Rows" localSheetId="1" hidden="1">'108'!#REF!,'108'!#REF!,'108'!$28:$28</definedName>
    <definedName name="Z_499EFEED_8286_4845_A121_435A7A306641_.wvu.Rows" localSheetId="2" hidden="1">'109'!#REF!,'109'!#REF!,'109'!$15:$15</definedName>
    <definedName name="Z_499EFEED_8286_4845_A121_435A7A306641_.wvu.Rows" localSheetId="3" hidden="1">'110'!#REF!,'110'!#REF!,'110'!#REF!,'110'!#REF!</definedName>
    <definedName name="Z_499EFEED_8286_4845_A121_435A7A306641_.wvu.Rows" localSheetId="4" hidden="1">'111'!#REF!,'111'!#REF!,'111'!#REF!</definedName>
    <definedName name="Z_CD237F93_D507_46A3_BD78_34D8B99092D1_.wvu.PrintArea" localSheetId="1" hidden="1">'108'!$B$1:$J$37</definedName>
    <definedName name="Z_CD237F93_D507_46A3_BD78_34D8B99092D1_.wvu.PrintArea" localSheetId="2" hidden="1">'109'!$B$1:$H$23</definedName>
    <definedName name="Z_CD237F93_D507_46A3_BD78_34D8B99092D1_.wvu.Rows" localSheetId="1" hidden="1">'108'!#REF!,'108'!#REF!,'108'!$28:$28</definedName>
    <definedName name="Z_CD237F93_D507_46A3_BD78_34D8B99092D1_.wvu.Rows" localSheetId="2" hidden="1">'109'!#REF!,'109'!#REF!,'109'!$15:$15</definedName>
    <definedName name="Z_E2CC9FC4_0BC0_436E_ADCD_359C2FAFDB29_.wvu.PrintArea" localSheetId="1" hidden="1">'108'!$B$1:$J$37</definedName>
    <definedName name="Z_E2CC9FC4_0BC0_436E_ADCD_359C2FAFDB29_.wvu.PrintArea" localSheetId="2" hidden="1">'109'!$B$1:$H$23</definedName>
    <definedName name="Z_E2CC9FC4_0BC0_436E_ADCD_359C2FAFDB29_.wvu.Rows" localSheetId="1" hidden="1">'108'!#REF!,'108'!#REF!,'108'!$28:$28</definedName>
    <definedName name="Z_E2CC9FC4_0BC0_436E_ADCD_359C2FAFDB29_.wvu.Rows" localSheetId="2" hidden="1">'109'!#REF!,'109'!#REF!,'109'!$15:$15</definedName>
    <definedName name="Z_E6102C81_66EB_431A_8D8E_4AF70093C129_.wvu.PrintArea" localSheetId="1" hidden="1">'108'!$B$1:$J$37</definedName>
    <definedName name="Z_E6102C81_66EB_431A_8D8E_4AF70093C129_.wvu.PrintArea" localSheetId="2" hidden="1">'109'!$B$1:$H$23</definedName>
    <definedName name="Z_E6102C81_66EB_431A_8D8E_4AF70093C129_.wvu.Rows" localSheetId="1" hidden="1">'108'!#REF!,'108'!#REF!,'108'!$28:$28</definedName>
    <definedName name="Z_E6102C81_66EB_431A_8D8E_4AF70093C129_.wvu.Rows" localSheetId="2" hidden="1">'109'!#REF!,'109'!#REF!,'109'!$15:$15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5" l="1"/>
  <c r="G41" i="5"/>
  <c r="C41" i="5"/>
  <c r="D9" i="3"/>
  <c r="C9" i="3"/>
  <c r="D23" i="2"/>
  <c r="C23" i="2"/>
  <c r="D22" i="2"/>
  <c r="C22" i="2"/>
</calcChain>
</file>

<file path=xl/sharedStrings.xml><?xml version="1.0" encoding="utf-8"?>
<sst xmlns="http://schemas.openxmlformats.org/spreadsheetml/2006/main" count="249" uniqueCount="129">
  <si>
    <t>１５　社 会 福 祉</t>
    <rPh sb="3" eb="4">
      <t>シャ</t>
    </rPh>
    <rPh sb="5" eb="6">
      <t>カイ</t>
    </rPh>
    <rPh sb="7" eb="8">
      <t>フク</t>
    </rPh>
    <rPh sb="9" eb="10">
      <t>シ</t>
    </rPh>
    <phoneticPr fontId="2"/>
  </si>
  <si>
    <t>１５－１　国民年金の推移</t>
    <phoneticPr fontId="2"/>
  </si>
  <si>
    <t>単位：人</t>
    <rPh sb="0" eb="2">
      <t>タンイ</t>
    </rPh>
    <rPh sb="3" eb="4">
      <t>ニン</t>
    </rPh>
    <phoneticPr fontId="2"/>
  </si>
  <si>
    <t>年 度</t>
  </si>
  <si>
    <t>年度末現在被保険者数</t>
  </si>
  <si>
    <t>免  除  者  数</t>
  </si>
  <si>
    <t>総 数</t>
  </si>
  <si>
    <t>第１号</t>
  </si>
  <si>
    <t>第３号</t>
  </si>
  <si>
    <t>法定免除</t>
    <rPh sb="0" eb="2">
      <t>ホウテイ</t>
    </rPh>
    <rPh sb="2" eb="4">
      <t>メンジョ</t>
    </rPh>
    <phoneticPr fontId="2"/>
  </si>
  <si>
    <t>申請免除</t>
    <rPh sb="0" eb="2">
      <t>シンセイ</t>
    </rPh>
    <rPh sb="2" eb="4">
      <t>メンジョ</t>
    </rPh>
    <phoneticPr fontId="2"/>
  </si>
  <si>
    <t>強  制</t>
  </si>
  <si>
    <t>任　意</t>
    <phoneticPr fontId="2"/>
  </si>
  <si>
    <t>令和元年</t>
    <rPh sb="0" eb="2">
      <t>レイワ</t>
    </rPh>
    <rPh sb="2" eb="4">
      <t>ガンネン</t>
    </rPh>
    <phoneticPr fontId="2"/>
  </si>
  <si>
    <t>２年</t>
    <rPh sb="1" eb="2">
      <t>トシ</t>
    </rPh>
    <phoneticPr fontId="2"/>
  </si>
  <si>
    <t>３年</t>
    <rPh sb="1" eb="2">
      <t>トシ</t>
    </rPh>
    <phoneticPr fontId="2"/>
  </si>
  <si>
    <t>４年</t>
    <rPh sb="1" eb="2">
      <t>トシ</t>
    </rPh>
    <phoneticPr fontId="2"/>
  </si>
  <si>
    <t>５年</t>
    <rPh sb="1" eb="2">
      <t>トシ</t>
    </rPh>
    <phoneticPr fontId="2"/>
  </si>
  <si>
    <t>資料：国保年金課（国民年金事業統計）</t>
  </si>
  <si>
    <t>１５－２　拠出年金給付状況</t>
    <phoneticPr fontId="2"/>
  </si>
  <si>
    <t>総    計</t>
  </si>
  <si>
    <t>老　齢　年　金</t>
  </si>
  <si>
    <t>通算老齢年金</t>
  </si>
  <si>
    <t>障　害　年　金</t>
    <phoneticPr fontId="2"/>
  </si>
  <si>
    <t>受給権者数</t>
  </si>
  <si>
    <t>金  額</t>
  </si>
  <si>
    <t>単位：人、円</t>
    <rPh sb="3" eb="4">
      <t>ニン</t>
    </rPh>
    <phoneticPr fontId="2"/>
  </si>
  <si>
    <t>障害基礎年金（注1）</t>
    <rPh sb="0" eb="2">
      <t>ショウガイ</t>
    </rPh>
    <rPh sb="2" eb="4">
      <t>キソ</t>
    </rPh>
    <rPh sb="4" eb="6">
      <t>ネンキン</t>
    </rPh>
    <rPh sb="7" eb="8">
      <t>チュウ</t>
    </rPh>
    <phoneticPr fontId="2"/>
  </si>
  <si>
    <t>遺族基礎年金（注2）</t>
    <rPh sb="0" eb="2">
      <t>イゾク</t>
    </rPh>
    <rPh sb="2" eb="4">
      <t>キソ</t>
    </rPh>
    <rPh sb="4" eb="6">
      <t>ネンキン</t>
    </rPh>
    <rPh sb="7" eb="8">
      <t>チュウ</t>
    </rPh>
    <phoneticPr fontId="2"/>
  </si>
  <si>
    <t>寡　婦　年　金</t>
  </si>
  <si>
    <t>受給権者数</t>
    <phoneticPr fontId="2"/>
  </si>
  <si>
    <t>注）1 障害基礎年金は、20歳以降の傷病による国民年金単独の障害基礎年金である。</t>
    <rPh sb="4" eb="6">
      <t>ショウガイ</t>
    </rPh>
    <rPh sb="6" eb="8">
      <t>キソ</t>
    </rPh>
    <rPh sb="8" eb="10">
      <t>ネンキン</t>
    </rPh>
    <rPh sb="14" eb="15">
      <t>サイ</t>
    </rPh>
    <rPh sb="15" eb="17">
      <t>イコウ</t>
    </rPh>
    <rPh sb="18" eb="20">
      <t>ショウビョウ</t>
    </rPh>
    <rPh sb="23" eb="25">
      <t>コクミン</t>
    </rPh>
    <rPh sb="25" eb="27">
      <t>ネンキン</t>
    </rPh>
    <rPh sb="27" eb="29">
      <t>タンドク</t>
    </rPh>
    <rPh sb="30" eb="32">
      <t>ショウガイ</t>
    </rPh>
    <rPh sb="32" eb="34">
      <t>キソ</t>
    </rPh>
    <rPh sb="34" eb="36">
      <t>ネンキン</t>
    </rPh>
    <phoneticPr fontId="2"/>
  </si>
  <si>
    <r>
      <rPr>
        <sz val="10"/>
        <color theme="0"/>
        <rFont val="ＭＳ Ｐ明朝"/>
        <family val="1"/>
        <charset val="128"/>
      </rPr>
      <t>注）</t>
    </r>
    <r>
      <rPr>
        <sz val="10"/>
        <rFont val="ＭＳ Ｐ明朝"/>
        <family val="1"/>
        <charset val="128"/>
      </rPr>
      <t>2 遺族基礎年金は、国民年金単独の遺族基礎年金である。</t>
    </r>
    <rPh sb="4" eb="6">
      <t>イゾク</t>
    </rPh>
    <rPh sb="6" eb="8">
      <t>キソ</t>
    </rPh>
    <rPh sb="8" eb="10">
      <t>ネンキン</t>
    </rPh>
    <rPh sb="12" eb="14">
      <t>コクミン</t>
    </rPh>
    <rPh sb="14" eb="16">
      <t>ネンキン</t>
    </rPh>
    <rPh sb="16" eb="18">
      <t>タンドク</t>
    </rPh>
    <rPh sb="19" eb="21">
      <t>イゾク</t>
    </rPh>
    <rPh sb="21" eb="23">
      <t>キソ</t>
    </rPh>
    <rPh sb="23" eb="25">
      <t>ネンキン</t>
    </rPh>
    <phoneticPr fontId="2"/>
  </si>
  <si>
    <t xml:space="preserve"> </t>
    <phoneticPr fontId="2"/>
  </si>
  <si>
    <t>１５－３　基礎年金給付状況</t>
    <phoneticPr fontId="2"/>
  </si>
  <si>
    <t>年 度</t>
    <phoneticPr fontId="2"/>
  </si>
  <si>
    <t>老齢基礎年金</t>
  </si>
  <si>
    <t>障害基礎年金（注１）</t>
    <rPh sb="7" eb="8">
      <t>チュウ</t>
    </rPh>
    <phoneticPr fontId="2"/>
  </si>
  <si>
    <t>金　額</t>
  </si>
  <si>
    <t>２年</t>
    <rPh sb="1" eb="2">
      <t>ネン</t>
    </rPh>
    <phoneticPr fontId="2"/>
  </si>
  <si>
    <t>３年</t>
    <rPh sb="1" eb="2">
      <t>ネン</t>
    </rPh>
    <phoneticPr fontId="2"/>
  </si>
  <si>
    <t>４年</t>
    <rPh sb="1" eb="2">
      <t>ネン</t>
    </rPh>
    <phoneticPr fontId="2"/>
  </si>
  <si>
    <t>５年</t>
    <rPh sb="1" eb="2">
      <t>ネン</t>
    </rPh>
    <phoneticPr fontId="2"/>
  </si>
  <si>
    <t>障害基礎年金（注２）</t>
    <rPh sb="0" eb="1">
      <t>ショウ</t>
    </rPh>
    <rPh sb="1" eb="2">
      <t>ガイ</t>
    </rPh>
    <rPh sb="2" eb="3">
      <t>モト</t>
    </rPh>
    <rPh sb="3" eb="4">
      <t>イシズエ</t>
    </rPh>
    <rPh sb="4" eb="6">
      <t>ネンキン</t>
    </rPh>
    <rPh sb="7" eb="8">
      <t>チュウ</t>
    </rPh>
    <phoneticPr fontId="2"/>
  </si>
  <si>
    <t>遺族基礎年金（注３）</t>
    <rPh sb="7" eb="8">
      <t>チュウ</t>
    </rPh>
    <phoneticPr fontId="2"/>
  </si>
  <si>
    <t>令和元年</t>
  </si>
  <si>
    <t>２年</t>
  </si>
  <si>
    <t>注）1 障害基礎年金は、厚生年金及び共済年金を併せて計上した障害基礎年金である。</t>
    <rPh sb="4" eb="6">
      <t>ショウガイ</t>
    </rPh>
    <rPh sb="6" eb="8">
      <t>キソ</t>
    </rPh>
    <rPh sb="8" eb="10">
      <t>ネンキン</t>
    </rPh>
    <rPh sb="12" eb="14">
      <t>コウセイ</t>
    </rPh>
    <rPh sb="14" eb="16">
      <t>ネンキン</t>
    </rPh>
    <rPh sb="16" eb="17">
      <t>オヨ</t>
    </rPh>
    <rPh sb="18" eb="20">
      <t>キョウサイ</t>
    </rPh>
    <rPh sb="20" eb="22">
      <t>ネンキン</t>
    </rPh>
    <rPh sb="23" eb="24">
      <t>アワ</t>
    </rPh>
    <rPh sb="26" eb="28">
      <t>ケイジョウ</t>
    </rPh>
    <rPh sb="30" eb="32">
      <t>ショウガイ</t>
    </rPh>
    <rPh sb="32" eb="34">
      <t>キソ</t>
    </rPh>
    <rPh sb="34" eb="36">
      <t>ネンキン</t>
    </rPh>
    <phoneticPr fontId="2"/>
  </si>
  <si>
    <t xml:space="preserve">     2 障害基礎年金は、20歳前の傷病による障害基礎年金及び障害福祉年金から移行した障害基礎年金である。</t>
    <rPh sb="7" eb="9">
      <t>ショウガイ</t>
    </rPh>
    <rPh sb="9" eb="11">
      <t>キソ</t>
    </rPh>
    <rPh sb="11" eb="13">
      <t>ネンキン</t>
    </rPh>
    <rPh sb="17" eb="18">
      <t>サイ</t>
    </rPh>
    <rPh sb="18" eb="19">
      <t>マエ</t>
    </rPh>
    <rPh sb="20" eb="22">
      <t>ショウビョウ</t>
    </rPh>
    <rPh sb="25" eb="27">
      <t>ショウガイ</t>
    </rPh>
    <rPh sb="27" eb="29">
      <t>キソ</t>
    </rPh>
    <rPh sb="29" eb="31">
      <t>ネンキン</t>
    </rPh>
    <rPh sb="31" eb="32">
      <t>オヨ</t>
    </rPh>
    <rPh sb="33" eb="35">
      <t>ショウガイ</t>
    </rPh>
    <rPh sb="35" eb="37">
      <t>フクシ</t>
    </rPh>
    <rPh sb="37" eb="39">
      <t>ネンキン</t>
    </rPh>
    <rPh sb="41" eb="43">
      <t>イコウ</t>
    </rPh>
    <rPh sb="45" eb="47">
      <t>ショウガイ</t>
    </rPh>
    <rPh sb="47" eb="49">
      <t>キソ</t>
    </rPh>
    <rPh sb="49" eb="51">
      <t>ネンキン</t>
    </rPh>
    <phoneticPr fontId="2"/>
  </si>
  <si>
    <t xml:space="preserve">     3 遺族基礎年金は、厚生年金及び共済年金を併せて計上した遺族基礎年金である。</t>
    <rPh sb="7" eb="9">
      <t>イゾク</t>
    </rPh>
    <rPh sb="9" eb="11">
      <t>キソ</t>
    </rPh>
    <rPh sb="11" eb="13">
      <t>ネンキン</t>
    </rPh>
    <rPh sb="15" eb="17">
      <t>コウセイ</t>
    </rPh>
    <rPh sb="17" eb="19">
      <t>ネンキン</t>
    </rPh>
    <rPh sb="19" eb="20">
      <t>オヨ</t>
    </rPh>
    <rPh sb="21" eb="23">
      <t>キョウサイ</t>
    </rPh>
    <rPh sb="23" eb="25">
      <t>ネンキン</t>
    </rPh>
    <rPh sb="26" eb="27">
      <t>アワ</t>
    </rPh>
    <rPh sb="29" eb="31">
      <t>ケイジョウ</t>
    </rPh>
    <rPh sb="33" eb="35">
      <t>イゾク</t>
    </rPh>
    <rPh sb="35" eb="37">
      <t>キソ</t>
    </rPh>
    <rPh sb="37" eb="39">
      <t>ネンキン</t>
    </rPh>
    <phoneticPr fontId="2"/>
  </si>
  <si>
    <t>１５－４　生活保護の推移</t>
    <rPh sb="5" eb="9">
      <t>セイカツホゴ</t>
    </rPh>
    <rPh sb="10" eb="12">
      <t>スイイ</t>
    </rPh>
    <phoneticPr fontId="2"/>
  </si>
  <si>
    <t>総  数</t>
  </si>
  <si>
    <t>生活扶助</t>
  </si>
  <si>
    <t>住宅扶助</t>
  </si>
  <si>
    <t>教育扶助</t>
  </si>
  <si>
    <t>医療扶助</t>
  </si>
  <si>
    <t>介護扶助</t>
  </si>
  <si>
    <t>出産扶助</t>
  </si>
  <si>
    <t>生業扶助</t>
  </si>
  <si>
    <t>葬祭扶助</t>
  </si>
  <si>
    <t>施設事務費</t>
  </si>
  <si>
    <t>生活保護人員（月平均）</t>
  </si>
  <si>
    <t>　生活保護人員（年間延人員）</t>
    <phoneticPr fontId="2"/>
  </si>
  <si>
    <t>-</t>
  </si>
  <si>
    <t>-</t>
    <phoneticPr fontId="2"/>
  </si>
  <si>
    <t>生活保護世帯（月平均）</t>
  </si>
  <si>
    <t>生活保護費年額（単位：千円）</t>
  </si>
  <si>
    <t>５年</t>
    <rPh sb="1" eb="2">
      <t>ネン</t>
    </rPh>
    <phoneticPr fontId="16"/>
  </si>
  <si>
    <t>生活保護費一人あたり年額（単位：円）</t>
    <phoneticPr fontId="16"/>
  </si>
  <si>
    <t>資料：社会福祉課</t>
  </si>
  <si>
    <t>注）施設事務費の生活保護人員は、令和元年以前は実人数を計上。</t>
    <rPh sb="0" eb="1">
      <t>チュウ</t>
    </rPh>
    <rPh sb="2" eb="4">
      <t>シセツ</t>
    </rPh>
    <rPh sb="4" eb="6">
      <t>ジム</t>
    </rPh>
    <rPh sb="6" eb="7">
      <t>ヒ</t>
    </rPh>
    <rPh sb="8" eb="10">
      <t>セイカツ</t>
    </rPh>
    <rPh sb="10" eb="12">
      <t>ホゴ</t>
    </rPh>
    <rPh sb="12" eb="14">
      <t>ジンイン</t>
    </rPh>
    <rPh sb="16" eb="18">
      <t>レイワ</t>
    </rPh>
    <rPh sb="18" eb="20">
      <t>ガンネン</t>
    </rPh>
    <rPh sb="20" eb="22">
      <t>イゼン</t>
    </rPh>
    <rPh sb="23" eb="24">
      <t>ジツ</t>
    </rPh>
    <rPh sb="24" eb="26">
      <t>ニンズウ</t>
    </rPh>
    <rPh sb="27" eb="29">
      <t>ケイジョウ</t>
    </rPh>
    <phoneticPr fontId="17"/>
  </si>
  <si>
    <t>１５－５　身体障害者手帳所持者数</t>
    <phoneticPr fontId="2"/>
  </si>
  <si>
    <t>年</t>
    <rPh sb="0" eb="1">
      <t>ネン</t>
    </rPh>
    <phoneticPr fontId="2"/>
  </si>
  <si>
    <t>総    数</t>
  </si>
  <si>
    <t>視覚障害</t>
  </si>
  <si>
    <t>聴覚・平衡</t>
    <phoneticPr fontId="2"/>
  </si>
  <si>
    <t>音声・言語</t>
    <phoneticPr fontId="2"/>
  </si>
  <si>
    <t>肢体不自由</t>
  </si>
  <si>
    <t>内部障害</t>
  </si>
  <si>
    <t>18歳未満</t>
  </si>
  <si>
    <t>18歳以上</t>
  </si>
  <si>
    <t>機能障害</t>
    <phoneticPr fontId="2"/>
  </si>
  <si>
    <t>令和２年</t>
    <rPh sb="0" eb="2">
      <t>レイワ</t>
    </rPh>
    <rPh sb="3" eb="4">
      <t>ネン</t>
    </rPh>
    <phoneticPr fontId="2"/>
  </si>
  <si>
    <t>６年</t>
    <rPh sb="1" eb="2">
      <t>ネン</t>
    </rPh>
    <phoneticPr fontId="2"/>
  </si>
  <si>
    <t>資料：障がい福祉課（４月１日現在）</t>
    <phoneticPr fontId="2"/>
  </si>
  <si>
    <t>１５－６　療育手帳所持者数</t>
    <rPh sb="5" eb="7">
      <t>リョウイク</t>
    </rPh>
    <phoneticPr fontId="2"/>
  </si>
  <si>
    <t>Ⓐ（最重度）</t>
    <phoneticPr fontId="2"/>
  </si>
  <si>
    <t>A（重度）</t>
  </si>
  <si>
    <t>B（中度）</t>
  </si>
  <si>
    <t>C（軽度）</t>
  </si>
  <si>
    <t>18歳未満</t>
    <phoneticPr fontId="2"/>
  </si>
  <si>
    <t>18歳以上</t>
    <phoneticPr fontId="2"/>
  </si>
  <si>
    <t>18歳
未満</t>
  </si>
  <si>
    <t>18歳
以上</t>
  </si>
  <si>
    <t>１５－７　共同募金</t>
    <phoneticPr fontId="2"/>
  </si>
  <si>
    <t>年度</t>
    <rPh sb="1" eb="2">
      <t>ド</t>
    </rPh>
    <phoneticPr fontId="2"/>
  </si>
  <si>
    <t>総  額</t>
  </si>
  <si>
    <t>戸別募金</t>
  </si>
  <si>
    <t>街頭募金</t>
  </si>
  <si>
    <t>学校募金</t>
  </si>
  <si>
    <t>職域募金</t>
    <rPh sb="0" eb="2">
      <t>ショクイキ</t>
    </rPh>
    <rPh sb="2" eb="4">
      <t>ボキン</t>
    </rPh>
    <phoneticPr fontId="2"/>
  </si>
  <si>
    <t>２年</t>
    <rPh sb="1" eb="2">
      <t>ドシ</t>
    </rPh>
    <phoneticPr fontId="2"/>
  </si>
  <si>
    <t>-</t>
    <phoneticPr fontId="17"/>
  </si>
  <si>
    <t>単位：円</t>
    <rPh sb="0" eb="2">
      <t>タンイ</t>
    </rPh>
    <rPh sb="3" eb="4">
      <t>エン</t>
    </rPh>
    <phoneticPr fontId="2"/>
  </si>
  <si>
    <t>個人募金</t>
    <rPh sb="0" eb="2">
      <t>コジン</t>
    </rPh>
    <rPh sb="2" eb="4">
      <t>ボキン</t>
    </rPh>
    <phoneticPr fontId="2"/>
  </si>
  <si>
    <t>法人募金</t>
    <rPh sb="0" eb="2">
      <t>ホウジン</t>
    </rPh>
    <rPh sb="2" eb="4">
      <t>ボキン</t>
    </rPh>
    <phoneticPr fontId="2"/>
  </si>
  <si>
    <t>資料：社会福祉法人　八潮市社会福祉協議会</t>
    <rPh sb="3" eb="9">
      <t>シャカイフクシホウジン</t>
    </rPh>
    <rPh sb="10" eb="13">
      <t>ヤシオシ</t>
    </rPh>
    <phoneticPr fontId="2"/>
  </si>
  <si>
    <t>１５－８　民生委員・児童委員の状況</t>
    <phoneticPr fontId="2"/>
  </si>
  <si>
    <t>単位：人</t>
    <rPh sb="0" eb="2">
      <t>タンイ</t>
    </rPh>
    <rPh sb="3" eb="4">
      <t>ヒト</t>
    </rPh>
    <phoneticPr fontId="2"/>
  </si>
  <si>
    <t>年</t>
  </si>
  <si>
    <t>男</t>
  </si>
  <si>
    <t>女</t>
  </si>
  <si>
    <t>１人あたり受持人口</t>
  </si>
  <si>
    <t>資料：社会福祉課（12月1日現在）</t>
  </si>
  <si>
    <t>１５－９　保育施設の概況</t>
    <rPh sb="7" eb="8">
      <t>シ</t>
    </rPh>
    <rPh sb="8" eb="9">
      <t>セツ</t>
    </rPh>
    <phoneticPr fontId="2"/>
  </si>
  <si>
    <t>年</t>
    <phoneticPr fontId="2"/>
  </si>
  <si>
    <t>保 育 施 設 数</t>
    <rPh sb="0" eb="1">
      <t>タモツ</t>
    </rPh>
    <rPh sb="2" eb="3">
      <t>イク</t>
    </rPh>
    <rPh sb="4" eb="5">
      <t>セ</t>
    </rPh>
    <rPh sb="6" eb="7">
      <t>セツ</t>
    </rPh>
    <rPh sb="8" eb="9">
      <t>スウ</t>
    </rPh>
    <phoneticPr fontId="2"/>
  </si>
  <si>
    <t>入 所 児 童 数　（人）</t>
    <rPh sb="0" eb="1">
      <t>イ</t>
    </rPh>
    <rPh sb="2" eb="3">
      <t>ショ</t>
    </rPh>
    <rPh sb="4" eb="5">
      <t>コ</t>
    </rPh>
    <rPh sb="6" eb="7">
      <t>ワラベ</t>
    </rPh>
    <rPh sb="8" eb="9">
      <t>スウ</t>
    </rPh>
    <rPh sb="11" eb="12">
      <t>ニン</t>
    </rPh>
    <phoneticPr fontId="2"/>
  </si>
  <si>
    <t>学　級　数</t>
    <rPh sb="0" eb="1">
      <t>ガク</t>
    </rPh>
    <rPh sb="2" eb="3">
      <t>キュウ</t>
    </rPh>
    <rPh sb="4" eb="5">
      <t>スウ</t>
    </rPh>
    <phoneticPr fontId="2"/>
  </si>
  <si>
    <t>総計</t>
    <rPh sb="0" eb="2">
      <t>ソウケイ</t>
    </rPh>
    <phoneticPr fontId="2"/>
  </si>
  <si>
    <t>保育所</t>
    <rPh sb="0" eb="2">
      <t>ホイク</t>
    </rPh>
    <rPh sb="2" eb="3">
      <t>ショ</t>
    </rPh>
    <phoneticPr fontId="2"/>
  </si>
  <si>
    <t>認　定
こども園</t>
    <rPh sb="0" eb="1">
      <t>ニン</t>
    </rPh>
    <rPh sb="2" eb="3">
      <t>サダム</t>
    </rPh>
    <rPh sb="7" eb="8">
      <t>エン</t>
    </rPh>
    <phoneticPr fontId="2"/>
  </si>
  <si>
    <t>小規模
保育施設</t>
    <rPh sb="0" eb="3">
      <t>ショウキボ</t>
    </rPh>
    <rPh sb="4" eb="6">
      <t>ホイク</t>
    </rPh>
    <rPh sb="6" eb="8">
      <t>シセツ</t>
    </rPh>
    <phoneticPr fontId="2"/>
  </si>
  <si>
    <t>認定
こども園</t>
    <rPh sb="0" eb="1">
      <t>ニン</t>
    </rPh>
    <rPh sb="1" eb="2">
      <t>サダム</t>
    </rPh>
    <rPh sb="6" eb="7">
      <t>エン</t>
    </rPh>
    <phoneticPr fontId="2"/>
  </si>
  <si>
    <t>資料：保育課（4月1日現在）</t>
    <rPh sb="3" eb="5">
      <t>ホイク</t>
    </rPh>
    <rPh sb="5" eb="6">
      <t>カ</t>
    </rPh>
    <phoneticPr fontId="2"/>
  </si>
  <si>
    <t>注）1 認定こども園は、２号認定（満３歳以上・保育認定）及び３号認定（満３歳未満）の子どもが該当。</t>
    <rPh sb="4" eb="6">
      <t>ニンテイ</t>
    </rPh>
    <rPh sb="9" eb="10">
      <t>エン</t>
    </rPh>
    <rPh sb="13" eb="14">
      <t>ゴウ</t>
    </rPh>
    <rPh sb="14" eb="16">
      <t>ニンテイ</t>
    </rPh>
    <rPh sb="17" eb="18">
      <t>マン</t>
    </rPh>
    <rPh sb="19" eb="20">
      <t>サイ</t>
    </rPh>
    <rPh sb="20" eb="22">
      <t>イジョウ</t>
    </rPh>
    <rPh sb="23" eb="25">
      <t>ホイク</t>
    </rPh>
    <rPh sb="25" eb="27">
      <t>ニンテイ</t>
    </rPh>
    <rPh sb="28" eb="29">
      <t>オヨ</t>
    </rPh>
    <rPh sb="31" eb="32">
      <t>ゴウ</t>
    </rPh>
    <rPh sb="32" eb="34">
      <t>ニンテイ</t>
    </rPh>
    <rPh sb="46" eb="48">
      <t>ガイトウ</t>
    </rPh>
    <phoneticPr fontId="2"/>
  </si>
  <si>
    <r>
      <rPr>
        <sz val="10"/>
        <color theme="0"/>
        <rFont val="ＭＳ Ｐ明朝"/>
        <family val="1"/>
        <charset val="128"/>
      </rPr>
      <t>注）</t>
    </r>
    <r>
      <rPr>
        <sz val="10"/>
        <rFont val="ＭＳ Ｐ明朝"/>
        <family val="1"/>
        <charset val="128"/>
      </rPr>
      <t>2 小規模保育施設は、２歳児クラスまでの子どもを保育する施設で、利用定員が６人以上19人以下のもの。</t>
    </r>
    <rPh sb="4" eb="7">
      <t>ショウキボ</t>
    </rPh>
    <rPh sb="7" eb="9">
      <t>ホイク</t>
    </rPh>
    <rPh sb="9" eb="11">
      <t>シセツ</t>
    </rPh>
    <rPh sb="14" eb="16">
      <t>サイジ</t>
    </rPh>
    <rPh sb="22" eb="23">
      <t>コ</t>
    </rPh>
    <rPh sb="26" eb="28">
      <t>ホイク</t>
    </rPh>
    <rPh sb="30" eb="32">
      <t>シセツ</t>
    </rPh>
    <rPh sb="34" eb="36">
      <t>リヨウ</t>
    </rPh>
    <rPh sb="36" eb="38">
      <t>テイイン</t>
    </rPh>
    <rPh sb="40" eb="41">
      <t>ニン</t>
    </rPh>
    <rPh sb="41" eb="43">
      <t>イジョウ</t>
    </rPh>
    <rPh sb="45" eb="46">
      <t>ニン</t>
    </rPh>
    <rPh sb="46" eb="48">
      <t>イカ</t>
    </rPh>
    <phoneticPr fontId="2"/>
  </si>
  <si>
    <r>
      <rPr>
        <sz val="10"/>
        <color theme="0"/>
        <rFont val="ＭＳ Ｐ明朝"/>
        <family val="1"/>
        <charset val="128"/>
      </rPr>
      <t>注）</t>
    </r>
    <r>
      <rPr>
        <sz val="10"/>
        <rFont val="ＭＳ Ｐ明朝"/>
        <family val="1"/>
        <charset val="128"/>
      </rPr>
      <t>3 入所児童数は、管外受託児童を含む。</t>
    </r>
    <rPh sb="4" eb="6">
      <t>ニュウショ</t>
    </rPh>
    <rPh sb="6" eb="8">
      <t>ジドウ</t>
    </rPh>
    <rPh sb="8" eb="9">
      <t>スウ</t>
    </rPh>
    <rPh sb="11" eb="12">
      <t>カン</t>
    </rPh>
    <rPh sb="12" eb="13">
      <t>ガイ</t>
    </rPh>
    <rPh sb="13" eb="15">
      <t>ジュタク</t>
    </rPh>
    <rPh sb="15" eb="17">
      <t>ジドウ</t>
    </rPh>
    <rPh sb="18" eb="19">
      <t>フク</t>
    </rPh>
    <phoneticPr fontId="0"/>
  </si>
  <si>
    <r>
      <rPr>
        <sz val="10"/>
        <color theme="0"/>
        <rFont val="ＭＳ Ｐ明朝"/>
        <family val="1"/>
        <charset val="128"/>
      </rPr>
      <t>注）</t>
    </r>
    <r>
      <rPr>
        <sz val="10"/>
        <rFont val="ＭＳ Ｐ明朝"/>
        <family val="1"/>
        <charset val="128"/>
      </rPr>
      <t>4 令和2年度以降は中馬場保育所が休所、令和3年度以降は大曽根保育所が休所のため、数値から除く。</t>
    </r>
    <rPh sb="4" eb="6">
      <t>レイワ</t>
    </rPh>
    <rPh sb="7" eb="9">
      <t>ネンド</t>
    </rPh>
    <rPh sb="9" eb="11">
      <t>イコウ</t>
    </rPh>
    <rPh sb="12" eb="15">
      <t>ナカバンバ</t>
    </rPh>
    <rPh sb="15" eb="17">
      <t>ホイク</t>
    </rPh>
    <rPh sb="17" eb="18">
      <t>ショ</t>
    </rPh>
    <rPh sb="19" eb="20">
      <t>キュウ</t>
    </rPh>
    <rPh sb="20" eb="21">
      <t>ショ</t>
    </rPh>
    <rPh sb="22" eb="24">
      <t>レイワ</t>
    </rPh>
    <rPh sb="25" eb="27">
      <t>ネンド</t>
    </rPh>
    <rPh sb="27" eb="29">
      <t>イコウ</t>
    </rPh>
    <rPh sb="30" eb="33">
      <t>オオソネ</t>
    </rPh>
    <rPh sb="33" eb="35">
      <t>ホイク</t>
    </rPh>
    <rPh sb="35" eb="36">
      <t>ショ</t>
    </rPh>
    <rPh sb="37" eb="38">
      <t>キュウ</t>
    </rPh>
    <rPh sb="38" eb="39">
      <t>ショ</t>
    </rPh>
    <rPh sb="43" eb="45">
      <t>スウチ</t>
    </rPh>
    <rPh sb="47" eb="4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</si>
</sst>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28"/>
      <name val="ＭＳ Ｐゴシック"/>
      <family val="3"/>
      <charset val="128"/>
    </font>
    <font>
      <u/>
      <sz val="8.25"/>
      <color indexed="12"/>
      <name val="ＭＳ Ｐゴシック"/>
      <family val="3"/>
      <charset val="128"/>
    </font>
    <font>
      <sz val="12"/>
      <color indexed="12"/>
      <name val="ＭＳ Ｐ明朝"/>
      <family val="1"/>
      <charset val="128"/>
    </font>
    <font>
      <b/>
      <sz val="12"/>
      <name val="ＭＳ Ｐ明朝"/>
      <family val="1"/>
      <charset val="128"/>
    </font>
    <font>
      <sz val="12"/>
      <name val="ＭＳ Ｐ明朝"/>
      <family val="1"/>
      <charset val="128"/>
    </font>
    <font>
      <sz val="10"/>
      <name val="ＭＳ Ｐ明朝"/>
      <family val="1"/>
      <charset val="128"/>
    </font>
    <font>
      <b/>
      <sz val="10"/>
      <name val="ＭＳ Ｐ明朝"/>
      <family val="1"/>
      <charset val="128"/>
    </font>
    <font>
      <b/>
      <sz val="10"/>
      <name val="ＭＳ Ｐゴシック"/>
      <family val="3"/>
      <charset val="128"/>
    </font>
    <font>
      <b/>
      <sz val="10"/>
      <color theme="1"/>
      <name val="ＭＳ Ｐゴシック"/>
      <family val="3"/>
      <charset val="128"/>
    </font>
    <font>
      <sz val="10"/>
      <color indexed="12"/>
      <name val="ＭＳ Ｐ明朝"/>
      <family val="1"/>
      <charset val="128"/>
    </font>
    <font>
      <sz val="10"/>
      <color theme="0"/>
      <name val="ＭＳ Ｐ明朝"/>
      <family val="1"/>
      <charset val="128"/>
    </font>
    <font>
      <sz val="10"/>
      <color rgb="FFFF0000"/>
      <name val="ＭＳ Ｐ明朝"/>
      <family val="1"/>
      <charset val="128"/>
    </font>
    <font>
      <b/>
      <sz val="10"/>
      <color rgb="FFFF0000"/>
      <name val="ＭＳ Ｐ明朝"/>
      <family val="1"/>
      <charset val="128"/>
    </font>
    <font>
      <sz val="6"/>
      <name val="游ゴシック"/>
      <family val="2"/>
      <charset val="128"/>
      <scheme val="minor"/>
    </font>
    <font>
      <sz val="6"/>
      <name val="ＭＳ Ｐゴシック"/>
      <family val="2"/>
      <charset val="128"/>
    </font>
    <font>
      <sz val="10"/>
      <name val="ＭＳ Ｐゴシック"/>
      <family val="3"/>
      <charset val="128"/>
    </font>
    <font>
      <sz val="12"/>
      <color indexed="12"/>
      <name val="ＭＳ Ｐゴシック"/>
      <family val="3"/>
      <charset val="128"/>
    </font>
    <font>
      <sz val="9"/>
      <name val="ＭＳ Ｐ明朝"/>
      <family val="1"/>
      <charset val="128"/>
    </font>
    <font>
      <b/>
      <sz val="10"/>
      <color rgb="FFFF0000"/>
      <name val="ＭＳ Ｐゴシック"/>
      <family val="3"/>
      <charset val="128"/>
    </font>
    <font>
      <sz val="10"/>
      <color theme="1"/>
      <name val="ＭＳ Ｐゴシック"/>
      <family val="3"/>
      <charset val="128"/>
    </font>
    <font>
      <sz val="8"/>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indexed="43"/>
        <bgColor indexed="64"/>
      </patternFill>
    </fill>
  </fills>
  <borders count="33">
    <border>
      <left/>
      <right/>
      <top/>
      <bottom/>
      <diagonal/>
    </border>
    <border>
      <left/>
      <right/>
      <top style="double">
        <color indexed="64"/>
      </top>
      <bottom style="double">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style="thin">
        <color auto="1"/>
      </top>
      <bottom/>
      <diagonal/>
    </border>
    <border>
      <left/>
      <right style="thin">
        <color auto="1"/>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auto="1"/>
      </left>
      <right style="thin">
        <color indexed="64"/>
      </right>
      <top/>
      <bottom/>
      <diagonal/>
    </border>
    <border>
      <left style="hair">
        <color indexed="64"/>
      </left>
      <right/>
      <top/>
      <bottom/>
      <diagonal/>
    </border>
    <border>
      <left style="thin">
        <color theme="1"/>
      </left>
      <right style="hair">
        <color indexed="64"/>
      </right>
      <top/>
      <bottom style="thin">
        <color theme="1"/>
      </bottom>
      <diagonal/>
    </border>
    <border>
      <left style="hair">
        <color indexed="64"/>
      </left>
      <right style="hair">
        <color indexed="64"/>
      </right>
      <top/>
      <bottom style="thin">
        <color theme="1"/>
      </bottom>
      <diagonal/>
    </border>
    <border>
      <left style="hair">
        <color auto="1"/>
      </left>
      <right style="thin">
        <color indexed="64"/>
      </right>
      <top/>
      <bottom style="thin">
        <color theme="1"/>
      </bottom>
      <diagonal/>
    </border>
    <border>
      <left style="thin">
        <color indexed="64"/>
      </left>
      <right style="hair">
        <color indexed="64"/>
      </right>
      <top/>
      <bottom style="thin">
        <color theme="1"/>
      </bottom>
      <diagonal/>
    </border>
    <border>
      <left style="hair">
        <color indexed="64"/>
      </left>
      <right/>
      <top/>
      <bottom style="thin">
        <color theme="1"/>
      </bottom>
      <diagonal/>
    </border>
    <border>
      <left style="thin">
        <color auto="1"/>
      </left>
      <right/>
      <top/>
      <bottom/>
      <diagonal/>
    </border>
    <border>
      <left style="hair">
        <color indexed="64"/>
      </left>
      <right style="thin">
        <color theme="1"/>
      </right>
      <top/>
      <bottom style="thin">
        <color theme="1"/>
      </bottom>
      <diagonal/>
    </border>
    <border>
      <left/>
      <right style="hair">
        <color auto="1"/>
      </right>
      <top/>
      <bottom/>
      <diagonal/>
    </border>
  </borders>
  <cellStyleXfs count="5">
    <xf numFmtId="0" fontId="0" fillId="0" borderId="0"/>
    <xf numFmtId="38"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cellStyleXfs>
  <cellXfs count="168">
    <xf numFmtId="0" fontId="0" fillId="0" borderId="0" xfId="0"/>
    <xf numFmtId="0" fontId="0" fillId="0" borderId="0" xfId="0" applyAlignment="1">
      <alignment vertical="center"/>
    </xf>
    <xf numFmtId="0" fontId="3" fillId="0" borderId="1" xfId="0" applyFont="1" applyBorder="1" applyAlignment="1">
      <alignment horizontal="centerContinuous" vertical="center"/>
    </xf>
    <xf numFmtId="0" fontId="0" fillId="0" borderId="1" xfId="0" applyBorder="1" applyAlignment="1">
      <alignment horizontal="centerContinuous" vertical="center"/>
    </xf>
    <xf numFmtId="0" fontId="5" fillId="0" borderId="0" xfId="2" applyFont="1" applyAlignment="1" applyProtection="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2" borderId="2" xfId="0" applyFont="1" applyFill="1" applyBorder="1" applyAlignment="1">
      <alignment horizontal="center" vertical="center"/>
    </xf>
    <xf numFmtId="0" fontId="8" fillId="2" borderId="3"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6" xfId="3"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2" xfId="0" applyFont="1" applyBorder="1" applyAlignment="1">
      <alignment horizontal="right" vertical="center"/>
    </xf>
    <xf numFmtId="176" fontId="8" fillId="0" borderId="2" xfId="1" applyNumberFormat="1" applyFont="1" applyBorder="1" applyAlignment="1">
      <alignment vertical="center" shrinkToFit="1"/>
    </xf>
    <xf numFmtId="176" fontId="8" fillId="0" borderId="2" xfId="1" applyNumberFormat="1" applyFont="1" applyFill="1" applyBorder="1" applyAlignment="1">
      <alignment vertical="center" shrinkToFit="1"/>
    </xf>
    <xf numFmtId="0" fontId="8" fillId="0" borderId="13" xfId="0" applyFont="1" applyBorder="1" applyAlignment="1">
      <alignment horizontal="right" vertical="center"/>
    </xf>
    <xf numFmtId="176" fontId="8" fillId="0" borderId="0" xfId="1" applyNumberFormat="1" applyFont="1" applyBorder="1" applyAlignment="1">
      <alignment vertical="center" shrinkToFit="1"/>
    </xf>
    <xf numFmtId="176" fontId="8" fillId="0" borderId="0" xfId="1" applyNumberFormat="1" applyFont="1" applyFill="1" applyBorder="1" applyAlignment="1">
      <alignment vertical="center" shrinkToFit="1"/>
    </xf>
    <xf numFmtId="0" fontId="9" fillId="0" borderId="0" xfId="0" applyFont="1" applyAlignment="1">
      <alignment vertical="center"/>
    </xf>
    <xf numFmtId="0" fontId="8" fillId="0" borderId="13" xfId="3" applyFont="1" applyBorder="1" applyAlignment="1">
      <alignment horizontal="right" vertical="center"/>
    </xf>
    <xf numFmtId="176" fontId="8" fillId="0" borderId="0" xfId="4" applyNumberFormat="1" applyFont="1" applyBorder="1" applyAlignment="1">
      <alignment vertical="center" shrinkToFit="1"/>
    </xf>
    <xf numFmtId="176" fontId="8" fillId="0" borderId="0" xfId="4" applyNumberFormat="1" applyFont="1" applyFill="1" applyBorder="1" applyAlignment="1">
      <alignment vertical="center" shrinkToFit="1"/>
    </xf>
    <xf numFmtId="0" fontId="10" fillId="0" borderId="9" xfId="3" applyFont="1" applyBorder="1" applyAlignment="1">
      <alignment horizontal="right" vertical="center"/>
    </xf>
    <xf numFmtId="176" fontId="11" fillId="0" borderId="14" xfId="4" applyNumberFormat="1" applyFont="1" applyBorder="1" applyAlignment="1">
      <alignment vertical="center" shrinkToFit="1"/>
    </xf>
    <xf numFmtId="176" fontId="11" fillId="0" borderId="15" xfId="4" applyNumberFormat="1" applyFont="1" applyBorder="1" applyAlignment="1">
      <alignment vertical="center" shrinkToFit="1"/>
    </xf>
    <xf numFmtId="176" fontId="11" fillId="0" borderId="15" xfId="4" applyNumberFormat="1" applyFont="1" applyFill="1" applyBorder="1" applyAlignment="1">
      <alignment vertical="center" shrinkToFit="1"/>
    </xf>
    <xf numFmtId="38" fontId="8" fillId="0" borderId="0" xfId="1" applyFont="1" applyAlignment="1">
      <alignment vertical="center"/>
    </xf>
    <xf numFmtId="38" fontId="8" fillId="0" borderId="0" xfId="1" applyFont="1" applyFill="1" applyBorder="1" applyAlignment="1">
      <alignment vertical="center"/>
    </xf>
    <xf numFmtId="41" fontId="8" fillId="0" borderId="0" xfId="1" applyNumberFormat="1"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8" fillId="2" borderId="4" xfId="0" applyFont="1" applyFill="1" applyBorder="1" applyAlignment="1">
      <alignment horizontal="center" vertical="center"/>
    </xf>
    <xf numFmtId="0" fontId="8" fillId="0" borderId="0" xfId="0" applyFont="1" applyAlignment="1">
      <alignment vertical="center" shrinkToFit="1"/>
    </xf>
    <xf numFmtId="0" fontId="8" fillId="2" borderId="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2" fillId="0" borderId="0" xfId="2" applyFont="1" applyAlignment="1" applyProtection="1">
      <alignment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xf>
    <xf numFmtId="176" fontId="8" fillId="0" borderId="0" xfId="1" applyNumberFormat="1" applyFont="1" applyBorder="1" applyAlignment="1">
      <alignment horizontal="right" vertical="center" shrinkToFit="1"/>
    </xf>
    <xf numFmtId="176" fontId="8" fillId="0" borderId="0" xfId="4" applyNumberFormat="1" applyFont="1" applyBorder="1" applyAlignment="1">
      <alignment horizontal="right" vertical="center" shrinkToFit="1"/>
    </xf>
    <xf numFmtId="176" fontId="11" fillId="0" borderId="15" xfId="4" applyNumberFormat="1" applyFont="1" applyBorder="1" applyAlignment="1">
      <alignment horizontal="right" vertical="center" shrinkToFit="1"/>
    </xf>
    <xf numFmtId="0" fontId="14" fillId="0" borderId="0" xfId="0" applyFont="1" applyAlignment="1">
      <alignment vertical="center"/>
    </xf>
    <xf numFmtId="0" fontId="10" fillId="0" borderId="0" xfId="0" applyFont="1" applyAlignment="1">
      <alignment horizontal="right" vertical="center"/>
    </xf>
    <xf numFmtId="176" fontId="10" fillId="0" borderId="0" xfId="1" applyNumberFormat="1" applyFont="1" applyBorder="1" applyAlignment="1">
      <alignment vertical="center" shrinkToFit="1"/>
    </xf>
    <xf numFmtId="0" fontId="9" fillId="0" borderId="0" xfId="0" applyFont="1" applyAlignment="1">
      <alignment horizontal="right" vertical="center"/>
    </xf>
    <xf numFmtId="38" fontId="15" fillId="0" borderId="0" xfId="1" applyFont="1" applyBorder="1" applyAlignment="1">
      <alignment vertical="center" shrinkToFit="1"/>
    </xf>
    <xf numFmtId="0" fontId="9" fillId="0" borderId="0" xfId="0" applyFont="1" applyAlignment="1">
      <alignment horizontal="center" vertical="center"/>
    </xf>
    <xf numFmtId="176" fontId="8" fillId="0" borderId="2" xfId="1" applyNumberFormat="1" applyFont="1" applyBorder="1" applyAlignment="1">
      <alignment horizontal="right" vertical="center" shrinkToFit="1"/>
    </xf>
    <xf numFmtId="176" fontId="11" fillId="0" borderId="14" xfId="4" applyNumberFormat="1" applyFont="1" applyFill="1" applyBorder="1" applyAlignment="1">
      <alignment vertical="center" shrinkToFit="1"/>
    </xf>
    <xf numFmtId="0" fontId="9" fillId="0" borderId="9" xfId="0" applyFont="1" applyBorder="1" applyAlignment="1">
      <alignment horizontal="center" vertical="center"/>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0" borderId="5"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8" fillId="0" borderId="17" xfId="4" applyNumberFormat="1" applyFont="1" applyFill="1" applyBorder="1" applyAlignment="1">
      <alignment horizontal="right" vertical="center" shrinkToFit="1"/>
    </xf>
    <xf numFmtId="176" fontId="8" fillId="0" borderId="18" xfId="4" applyNumberFormat="1" applyFont="1" applyFill="1" applyBorder="1" applyAlignment="1">
      <alignment horizontal="right" vertical="center" shrinkToFit="1"/>
    </xf>
    <xf numFmtId="176" fontId="8" fillId="0" borderId="19" xfId="4" applyNumberFormat="1" applyFont="1" applyFill="1" applyBorder="1" applyAlignment="1">
      <alignment horizontal="right" vertical="center" shrinkToFit="1"/>
    </xf>
    <xf numFmtId="176" fontId="8" fillId="0" borderId="20" xfId="4" applyNumberFormat="1" applyFont="1" applyFill="1" applyBorder="1" applyAlignment="1">
      <alignment horizontal="right" vertical="center" shrinkToFit="1"/>
    </xf>
    <xf numFmtId="176" fontId="8" fillId="0" borderId="21" xfId="4" applyNumberFormat="1" applyFont="1" applyFill="1" applyBorder="1" applyAlignment="1">
      <alignment horizontal="right" vertical="center" shrinkToFit="1"/>
    </xf>
    <xf numFmtId="176" fontId="8" fillId="0" borderId="22" xfId="4" applyNumberFormat="1" applyFont="1" applyFill="1" applyBorder="1" applyAlignment="1">
      <alignment horizontal="right" vertical="center" shrinkToFit="1"/>
    </xf>
    <xf numFmtId="176" fontId="8" fillId="0" borderId="23" xfId="4" applyNumberFormat="1" applyFont="1" applyFill="1" applyBorder="1" applyAlignment="1">
      <alignment horizontal="right" vertical="center" shrinkToFit="1"/>
    </xf>
    <xf numFmtId="176" fontId="8" fillId="0" borderId="24" xfId="4" applyNumberFormat="1" applyFont="1" applyFill="1" applyBorder="1" applyAlignment="1">
      <alignment horizontal="right" vertical="center" shrinkToFit="1"/>
    </xf>
    <xf numFmtId="0" fontId="8" fillId="0" borderId="0" xfId="3" applyFont="1" applyAlignment="1">
      <alignment horizontal="right" vertical="center"/>
    </xf>
    <xf numFmtId="176" fontId="8" fillId="0" borderId="0" xfId="4" applyNumberFormat="1" applyFont="1" applyFill="1" applyBorder="1" applyAlignment="1">
      <alignment horizontal="right" vertical="center" shrinkToFit="1"/>
    </xf>
    <xf numFmtId="176" fontId="11" fillId="0" borderId="25" xfId="4" applyNumberFormat="1" applyFont="1" applyFill="1" applyBorder="1" applyAlignment="1">
      <alignment horizontal="right" vertical="center" shrinkToFit="1"/>
    </xf>
    <xf numFmtId="176" fontId="11" fillId="0" borderId="26" xfId="4" applyNumberFormat="1" applyFont="1" applyFill="1" applyBorder="1" applyAlignment="1">
      <alignment horizontal="right" vertical="center" shrinkToFit="1"/>
    </xf>
    <xf numFmtId="176" fontId="11" fillId="0" borderId="27" xfId="4" applyNumberFormat="1" applyFont="1" applyFill="1" applyBorder="1" applyAlignment="1">
      <alignment horizontal="right" vertical="center" shrinkToFit="1"/>
    </xf>
    <xf numFmtId="176" fontId="11" fillId="0" borderId="28" xfId="4" applyNumberFormat="1" applyFont="1" applyFill="1" applyBorder="1" applyAlignment="1">
      <alignment horizontal="right" vertical="center" shrinkToFit="1"/>
    </xf>
    <xf numFmtId="176" fontId="11" fillId="0" borderId="29" xfId="4" applyNumberFormat="1" applyFont="1" applyFill="1" applyBorder="1" applyAlignment="1">
      <alignment horizontal="right" vertical="center" shrinkToFit="1"/>
    </xf>
    <xf numFmtId="0" fontId="8" fillId="0" borderId="11" xfId="0" applyFont="1" applyBorder="1" applyAlignment="1">
      <alignment horizontal="center" vertical="center" shrinkToFit="1"/>
    </xf>
    <xf numFmtId="0" fontId="8" fillId="0" borderId="9" xfId="0" applyFont="1" applyBorder="1" applyAlignment="1">
      <alignment horizontal="center" vertical="center" shrinkToFit="1"/>
    </xf>
    <xf numFmtId="176" fontId="8" fillId="0" borderId="30" xfId="4" applyNumberFormat="1" applyFont="1" applyFill="1" applyBorder="1" applyAlignment="1">
      <alignment horizontal="right" vertical="center" shrinkToFit="1"/>
    </xf>
    <xf numFmtId="176" fontId="11" fillId="0" borderId="31" xfId="4" applyNumberFormat="1" applyFont="1" applyFill="1" applyBorder="1" applyAlignment="1">
      <alignment horizontal="right" vertical="center" shrinkToFit="1"/>
    </xf>
    <xf numFmtId="176" fontId="8" fillId="0" borderId="9" xfId="4" applyNumberFormat="1" applyFont="1" applyFill="1" applyBorder="1" applyAlignment="1">
      <alignment horizontal="right" vertical="center" shrinkToFit="1"/>
    </xf>
    <xf numFmtId="0" fontId="8" fillId="0" borderId="4" xfId="0" applyFont="1" applyBorder="1" applyAlignment="1">
      <alignment horizontal="center" vertical="center" shrinkToFit="1"/>
    </xf>
    <xf numFmtId="176" fontId="8" fillId="0" borderId="18" xfId="0" applyNumberFormat="1" applyFont="1" applyBorder="1" applyAlignment="1">
      <alignment horizontal="right" vertical="center" shrinkToFit="1"/>
    </xf>
    <xf numFmtId="176" fontId="8" fillId="0" borderId="22" xfId="0" applyNumberFormat="1" applyFont="1" applyBorder="1" applyAlignment="1">
      <alignment horizontal="right" vertical="center" shrinkToFit="1"/>
    </xf>
    <xf numFmtId="176" fontId="8" fillId="0" borderId="32" xfId="4" applyNumberFormat="1" applyFont="1" applyFill="1" applyBorder="1" applyAlignment="1">
      <alignment horizontal="right" vertical="center" shrinkToFit="1"/>
    </xf>
    <xf numFmtId="176" fontId="8" fillId="0" borderId="17" xfId="4" applyNumberFormat="1" applyFont="1" applyFill="1" applyBorder="1" applyAlignment="1">
      <alignment vertical="center" shrinkToFit="1"/>
    </xf>
    <xf numFmtId="176" fontId="8" fillId="0" borderId="18" xfId="4" applyNumberFormat="1" applyFont="1" applyFill="1" applyBorder="1" applyAlignment="1">
      <alignment vertical="center" shrinkToFit="1"/>
    </xf>
    <xf numFmtId="176" fontId="8" fillId="0" borderId="20" xfId="4" applyNumberFormat="1" applyFont="1" applyFill="1" applyBorder="1" applyAlignment="1">
      <alignment vertical="center" shrinkToFit="1"/>
    </xf>
    <xf numFmtId="176" fontId="8" fillId="0" borderId="21" xfId="4" applyNumberFormat="1" applyFont="1" applyFill="1" applyBorder="1" applyAlignment="1">
      <alignment vertical="center" shrinkToFit="1"/>
    </xf>
    <xf numFmtId="176" fontId="8" fillId="0" borderId="22" xfId="4" applyNumberFormat="1" applyFont="1" applyFill="1" applyBorder="1" applyAlignment="1">
      <alignment vertical="center" shrinkToFit="1"/>
    </xf>
    <xf numFmtId="176" fontId="8" fillId="0" borderId="24" xfId="4" applyNumberFormat="1" applyFont="1" applyFill="1" applyBorder="1" applyAlignment="1">
      <alignment vertical="center" shrinkToFit="1"/>
    </xf>
    <xf numFmtId="176" fontId="11" fillId="0" borderId="25" xfId="4" applyNumberFormat="1" applyFont="1" applyFill="1" applyBorder="1" applyAlignment="1">
      <alignment vertical="center" shrinkToFit="1"/>
    </xf>
    <xf numFmtId="176" fontId="11" fillId="0" borderId="26" xfId="4" applyNumberFormat="1" applyFont="1" applyFill="1" applyBorder="1" applyAlignment="1">
      <alignment vertical="center" shrinkToFit="1"/>
    </xf>
    <xf numFmtId="176" fontId="11" fillId="0" borderId="29" xfId="4" applyNumberFormat="1" applyFont="1" applyFill="1" applyBorder="1" applyAlignment="1">
      <alignment vertical="center" shrinkToFit="1"/>
    </xf>
    <xf numFmtId="0" fontId="8" fillId="0" borderId="0" xfId="3" applyFont="1" applyAlignment="1">
      <alignment vertical="center"/>
    </xf>
    <xf numFmtId="0" fontId="18" fillId="0" borderId="0" xfId="0" applyFont="1" applyAlignment="1">
      <alignment vertical="center"/>
    </xf>
    <xf numFmtId="0" fontId="6" fillId="0" borderId="0" xfId="0" applyFont="1" applyAlignment="1">
      <alignment horizontal="centerContinuous" vertical="center"/>
    </xf>
    <xf numFmtId="0" fontId="8" fillId="2" borderId="3" xfId="0" applyFont="1" applyFill="1" applyBorder="1" applyAlignment="1">
      <alignment horizontal="centerContinuous" vertical="center" shrinkToFit="1"/>
    </xf>
    <xf numFmtId="0" fontId="8" fillId="2" borderId="5" xfId="0" applyFont="1" applyFill="1" applyBorder="1" applyAlignment="1">
      <alignment horizontal="centerContinuous" vertical="center" shrinkToFit="1"/>
    </xf>
    <xf numFmtId="0" fontId="8" fillId="2"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176" fontId="8" fillId="0" borderId="2" xfId="0" applyNumberFormat="1" applyFont="1" applyBorder="1" applyAlignment="1">
      <alignment vertical="center" shrinkToFit="1"/>
    </xf>
    <xf numFmtId="176" fontId="8" fillId="0" borderId="0" xfId="0" applyNumberFormat="1" applyFont="1" applyAlignment="1">
      <alignment vertical="center" shrinkToFit="1"/>
    </xf>
    <xf numFmtId="176" fontId="8" fillId="0" borderId="0" xfId="3" applyNumberFormat="1" applyFont="1" applyAlignment="1">
      <alignment vertical="center" shrinkToFit="1"/>
    </xf>
    <xf numFmtId="0" fontId="10" fillId="0" borderId="9" xfId="0" applyFont="1" applyBorder="1" applyAlignment="1">
      <alignment horizontal="right" vertical="center"/>
    </xf>
    <xf numFmtId="176" fontId="11" fillId="0" borderId="14" xfId="3" applyNumberFormat="1" applyFont="1" applyBorder="1" applyAlignment="1">
      <alignment vertical="center" shrinkToFit="1"/>
    </xf>
    <xf numFmtId="176" fontId="11" fillId="0" borderId="15" xfId="3" applyNumberFormat="1" applyFont="1" applyBorder="1" applyAlignment="1">
      <alignment vertical="center" shrinkToFit="1"/>
    </xf>
    <xf numFmtId="0" fontId="8" fillId="2" borderId="4" xfId="0" applyFont="1" applyFill="1" applyBorder="1" applyAlignment="1">
      <alignment horizontal="centerContinuous" vertical="center" shrinkToFit="1"/>
    </xf>
    <xf numFmtId="0" fontId="8" fillId="2" borderId="11" xfId="0" applyFont="1" applyFill="1" applyBorder="1" applyAlignment="1">
      <alignment horizontal="center" vertical="center" shrinkToFit="1"/>
    </xf>
    <xf numFmtId="0" fontId="19" fillId="0" borderId="0" xfId="2" applyFont="1" applyAlignment="1" applyProtection="1">
      <alignment vertical="center"/>
    </xf>
    <xf numFmtId="0" fontId="8" fillId="3" borderId="4" xfId="3" applyFont="1" applyFill="1" applyBorder="1" applyAlignment="1">
      <alignment horizontal="center" vertical="center"/>
    </xf>
    <xf numFmtId="0" fontId="8" fillId="3" borderId="3" xfId="3" applyFont="1" applyFill="1" applyBorder="1" applyAlignment="1">
      <alignment horizontal="centerContinuous" vertical="center"/>
    </xf>
    <xf numFmtId="0" fontId="8" fillId="3" borderId="5" xfId="3" applyFont="1" applyFill="1" applyBorder="1" applyAlignment="1">
      <alignment horizontal="centerContinuous" vertical="center"/>
    </xf>
    <xf numFmtId="0" fontId="8" fillId="3" borderId="4" xfId="3" applyFont="1" applyFill="1" applyBorder="1" applyAlignment="1">
      <alignment horizontal="centerContinuous" vertical="center"/>
    </xf>
    <xf numFmtId="176" fontId="8" fillId="0" borderId="8" xfId="4" applyNumberFormat="1" applyFont="1" applyBorder="1" applyAlignment="1">
      <alignment vertical="center" shrinkToFit="1"/>
    </xf>
    <xf numFmtId="176" fontId="8" fillId="0" borderId="2" xfId="4" applyNumberFormat="1" applyFont="1" applyBorder="1" applyAlignment="1">
      <alignment vertical="center" shrinkToFit="1"/>
    </xf>
    <xf numFmtId="176" fontId="8" fillId="0" borderId="30" xfId="4" applyNumberFormat="1" applyFont="1" applyBorder="1" applyAlignment="1">
      <alignment vertical="center" shrinkToFit="1"/>
    </xf>
    <xf numFmtId="176" fontId="8" fillId="0" borderId="0" xfId="4" applyNumberFormat="1" applyFont="1" applyBorder="1" applyAlignment="1">
      <alignment vertical="center" shrinkToFit="1"/>
    </xf>
    <xf numFmtId="176" fontId="8" fillId="0" borderId="0" xfId="4" applyNumberFormat="1" applyFont="1" applyBorder="1" applyAlignment="1">
      <alignment horizontal="right" vertical="center" shrinkToFit="1"/>
    </xf>
    <xf numFmtId="176" fontId="11" fillId="0" borderId="14" xfId="4" applyNumberFormat="1" applyFont="1" applyBorder="1" applyAlignment="1">
      <alignment vertical="center" shrinkToFit="1"/>
    </xf>
    <xf numFmtId="176" fontId="11" fillId="0" borderId="15" xfId="4" applyNumberFormat="1" applyFont="1" applyBorder="1" applyAlignment="1">
      <alignment vertical="center" shrinkToFit="1"/>
    </xf>
    <xf numFmtId="176" fontId="11" fillId="0" borderId="15" xfId="4" applyNumberFormat="1" applyFont="1" applyBorder="1" applyAlignment="1">
      <alignment horizontal="right" vertical="center" shrinkToFit="1"/>
    </xf>
    <xf numFmtId="0" fontId="20" fillId="0" borderId="0" xfId="0" applyFont="1" applyAlignment="1">
      <alignment horizontal="right"/>
    </xf>
    <xf numFmtId="0" fontId="8" fillId="3" borderId="3" xfId="3" applyFont="1" applyFill="1" applyBorder="1" applyAlignment="1">
      <alignment horizontal="center" vertical="center" shrinkToFit="1"/>
    </xf>
    <xf numFmtId="0" fontId="8" fillId="3" borderId="5" xfId="3" applyFont="1" applyFill="1" applyBorder="1" applyAlignment="1">
      <alignment horizontal="center" vertical="center" shrinkToFit="1"/>
    </xf>
    <xf numFmtId="0" fontId="8" fillId="2" borderId="3" xfId="3" applyFont="1" applyFill="1" applyBorder="1" applyAlignment="1">
      <alignment horizontal="center" vertical="center" shrinkToFit="1"/>
    </xf>
    <xf numFmtId="0" fontId="8" fillId="2" borderId="4" xfId="3" applyFont="1" applyFill="1" applyBorder="1" applyAlignment="1">
      <alignment horizontal="center" vertical="center" shrinkToFit="1"/>
    </xf>
    <xf numFmtId="0" fontId="8" fillId="3" borderId="5" xfId="0" applyFont="1" applyFill="1" applyBorder="1" applyAlignment="1">
      <alignment horizontal="center" vertical="center"/>
    </xf>
    <xf numFmtId="0" fontId="8" fillId="3" borderId="4" xfId="0" applyFont="1" applyFill="1" applyBorder="1" applyAlignment="1">
      <alignment horizontal="centerContinuous" vertical="center"/>
    </xf>
    <xf numFmtId="0" fontId="8" fillId="3" borderId="5" xfId="0" applyFont="1" applyFill="1" applyBorder="1" applyAlignment="1">
      <alignment horizontal="centerContinuous" vertical="center"/>
    </xf>
    <xf numFmtId="0" fontId="8" fillId="3" borderId="3" xfId="0" applyFont="1" applyFill="1" applyBorder="1" applyAlignment="1">
      <alignment horizontal="centerContinuous" vertical="center"/>
    </xf>
    <xf numFmtId="0" fontId="8" fillId="3" borderId="3" xfId="0" applyFont="1" applyFill="1" applyBorder="1" applyAlignment="1">
      <alignment horizontal="centerContinuous" vertical="center" shrinkToFit="1"/>
    </xf>
    <xf numFmtId="0" fontId="8" fillId="3" borderId="4" xfId="0" applyFont="1" applyFill="1" applyBorder="1" applyAlignment="1">
      <alignment horizontal="centerContinuous" vertical="center" shrinkToFit="1"/>
    </xf>
    <xf numFmtId="176" fontId="8" fillId="0" borderId="0" xfId="0" applyNumberFormat="1" applyFont="1" applyAlignment="1">
      <alignment vertical="center"/>
    </xf>
    <xf numFmtId="176" fontId="21" fillId="0" borderId="14" xfId="3" applyNumberFormat="1" applyFont="1" applyBorder="1" applyAlignment="1">
      <alignment vertical="center"/>
    </xf>
    <xf numFmtId="176" fontId="11" fillId="0" borderId="15" xfId="3" applyNumberFormat="1" applyFont="1" applyBorder="1" applyAlignment="1">
      <alignment vertical="center"/>
    </xf>
    <xf numFmtId="176" fontId="22" fillId="0" borderId="15" xfId="3" applyNumberFormat="1" applyFont="1" applyBorder="1" applyAlignment="1">
      <alignment vertical="center"/>
    </xf>
    <xf numFmtId="0" fontId="8" fillId="3" borderId="12" xfId="0" applyFont="1" applyFill="1" applyBorder="1" applyAlignment="1">
      <alignment horizontal="center" vertical="center" shrinkToFit="1"/>
    </xf>
    <xf numFmtId="0" fontId="8" fillId="0" borderId="0" xfId="0" applyFont="1" applyAlignment="1">
      <alignment horizontal="center" vertical="center"/>
    </xf>
    <xf numFmtId="0" fontId="8" fillId="3" borderId="16"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8" fillId="3" borderId="11" xfId="0" applyFont="1" applyFill="1" applyBorder="1" applyAlignment="1">
      <alignment horizontal="center" vertical="center" shrinkToFit="1"/>
    </xf>
    <xf numFmtId="0" fontId="23" fillId="3" borderId="11" xfId="0" applyFont="1" applyFill="1" applyBorder="1" applyAlignment="1">
      <alignment horizontal="center" vertical="center" wrapText="1"/>
    </xf>
    <xf numFmtId="0" fontId="8" fillId="0" borderId="0" xfId="0" applyFont="1" applyAlignment="1">
      <alignment horizontal="center" vertical="center" wrapText="1"/>
    </xf>
    <xf numFmtId="176" fontId="8" fillId="0" borderId="0" xfId="3" applyNumberFormat="1" applyFont="1" applyAlignment="1">
      <alignment vertical="center"/>
    </xf>
    <xf numFmtId="0" fontId="15" fillId="0" borderId="0" xfId="0" applyFont="1" applyAlignment="1">
      <alignment vertical="center" shrinkToFit="1"/>
    </xf>
    <xf numFmtId="176" fontId="11" fillId="0" borderId="14" xfId="3" applyNumberFormat="1" applyFont="1" applyBorder="1" applyAlignment="1">
      <alignment vertical="center"/>
    </xf>
  </cellXfs>
  <cellStyles count="5">
    <cellStyle name="ハイパーリンク" xfId="2" builtinId="8"/>
    <cellStyle name="桁区切り" xfId="1" builtinId="6"/>
    <cellStyle name="桁区切り 2" xfId="4" xr:uid="{CE00560B-F6AA-476B-B5C9-CD7C4ABD6339}"/>
    <cellStyle name="標準" xfId="0" builtinId="0"/>
    <cellStyle name="標準 2 4" xfId="3" xr:uid="{E35C0B53-B2DC-4FC8-91DC-4DE0C6D584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173934</xdr:rowOff>
    </xdr:from>
    <xdr:to>
      <xdr:col>14</xdr:col>
      <xdr:colOff>9308</xdr:colOff>
      <xdr:row>27</xdr:row>
      <xdr:rowOff>9044</xdr:rowOff>
    </xdr:to>
    <xdr:pic>
      <xdr:nvPicPr>
        <xdr:cNvPr id="7" name="図 6">
          <a:extLst>
            <a:ext uri="{FF2B5EF4-FFF2-40B4-BE49-F238E27FC236}">
              <a16:creationId xmlns:a16="http://schemas.microsoft.com/office/drawing/2014/main" id="{B57C0617-133A-CFE6-6F2A-F71AE175BB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196" y="1027043"/>
          <a:ext cx="6362069" cy="4009544"/>
        </a:xfrm>
        <a:prstGeom prst="rect">
          <a:avLst/>
        </a:prstGeom>
      </xdr:spPr>
    </xdr:pic>
    <xdr:clientData/>
  </xdr:twoCellAnchor>
  <xdr:twoCellAnchor editAs="oneCell">
    <xdr:from>
      <xdr:col>1</xdr:col>
      <xdr:colOff>0</xdr:colOff>
      <xdr:row>29</xdr:row>
      <xdr:rowOff>0</xdr:rowOff>
    </xdr:from>
    <xdr:to>
      <xdr:col>14</xdr:col>
      <xdr:colOff>9308</xdr:colOff>
      <xdr:row>52</xdr:row>
      <xdr:rowOff>9044</xdr:rowOff>
    </xdr:to>
    <xdr:pic>
      <xdr:nvPicPr>
        <xdr:cNvPr id="9" name="図 8">
          <a:extLst>
            <a:ext uri="{FF2B5EF4-FFF2-40B4-BE49-F238E27FC236}">
              <a16:creationId xmlns:a16="http://schemas.microsoft.com/office/drawing/2014/main" id="{FCBE92C5-CD2A-1501-CBB7-409A570369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0196" y="5375413"/>
          <a:ext cx="6362069" cy="40095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1&#20225;&#30011;&#32076;&#21942;&#35506;\&#32113;&#35336;&#25285;&#24403;\&#32113;&#35336;\21%20&#32113;&#35336;&#12420;&#12375;&#12362;\R6&#24180;&#24230;\&#20196;&#21644;&#65302;&#24180;&#29256;&#12300;&#32113;&#35336;&#12420;&#12375;&#12362;&#12301;&#65288;&#20304;&#34276;&#20316;&#25104;&#20013;&#65289;.xlsx" TargetMode="External"/><Relationship Id="rId1" Type="http://schemas.openxmlformats.org/officeDocument/2006/relationships/externalLinkPath" Target="/01&#20225;&#30011;&#32076;&#21942;&#35506;/&#32113;&#35336;&#25285;&#24403;/&#32113;&#35336;/21%20&#32113;&#35336;&#12420;&#12375;&#12362;/R6&#24180;&#24230;/&#20196;&#21644;&#65302;&#24180;&#29256;&#12300;&#32113;&#35336;&#12420;&#12375;&#12362;&#12301;&#65288;&#20304;&#34276;&#20316;&#25104;&#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八潮市の1日"/>
      <sheetName val="目次"/>
      <sheetName val="1"/>
      <sheetName val="2"/>
      <sheetName val="3"/>
      <sheetName val="4"/>
      <sheetName val="5"/>
      <sheetName val="6"/>
      <sheetName val="7"/>
      <sheetName val="8"/>
      <sheetName val="9"/>
      <sheetName val="10,11"/>
      <sheetName val="12"/>
      <sheetName val="13"/>
      <sheetName val="14"/>
      <sheetName val="15"/>
      <sheetName val="16"/>
      <sheetName val="17"/>
      <sheetName val="18"/>
      <sheetName val="19"/>
      <sheetName val="20,21"/>
      <sheetName val="22,23"/>
      <sheetName val="24"/>
      <sheetName val="25"/>
      <sheetName val="26"/>
      <sheetName val="27"/>
      <sheetName val="28"/>
      <sheetName val="29"/>
      <sheetName val="30,31"/>
      <sheetName val="32,33"/>
      <sheetName val="34"/>
      <sheetName val="35"/>
      <sheetName val="36"/>
      <sheetName val="37"/>
      <sheetName val="38"/>
      <sheetName val="39"/>
      <sheetName val="40"/>
      <sheetName val="41"/>
      <sheetName val="42,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65"/>
      <sheetName val="66,67"/>
      <sheetName val="68,69"/>
      <sheetName val="70,71"/>
      <sheetName val="72,73"/>
      <sheetName val="74,75"/>
      <sheetName val="76,77"/>
      <sheetName val="78"/>
      <sheetName val="79"/>
      <sheetName val="80"/>
      <sheetName val="81"/>
      <sheetName val="82,83"/>
      <sheetName val="84"/>
      <sheetName val="85"/>
      <sheetName val="86"/>
      <sheetName val="87"/>
      <sheetName val="88"/>
      <sheetName val="89"/>
      <sheetName val="90"/>
      <sheetName val="91"/>
      <sheetName val="92,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
      <sheetName val="127,128  "/>
      <sheetName val="129,130 "/>
      <sheetName val="131"/>
      <sheetName val="編集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ow r="5">
          <cell r="B5" t="str">
            <v>令和元年</v>
          </cell>
          <cell r="E5">
            <v>18705</v>
          </cell>
        </row>
        <row r="6">
          <cell r="B6" t="str">
            <v>２年</v>
          </cell>
          <cell r="E6">
            <v>18816</v>
          </cell>
        </row>
        <row r="7">
          <cell r="B7" t="str">
            <v>３年</v>
          </cell>
          <cell r="E7">
            <v>18902</v>
          </cell>
        </row>
        <row r="8">
          <cell r="B8" t="str">
            <v>４年</v>
          </cell>
          <cell r="E8">
            <v>18868</v>
          </cell>
        </row>
        <row r="9">
          <cell r="B9" t="str">
            <v>５年</v>
          </cell>
          <cell r="E9">
            <v>18913</v>
          </cell>
        </row>
      </sheetData>
      <sheetData sheetId="97"/>
      <sheetData sheetId="98">
        <row r="36">
          <cell r="H36" t="str">
            <v>保育所</v>
          </cell>
          <cell r="I36" t="str">
            <v>認定
こども園</v>
          </cell>
          <cell r="J36" t="str">
            <v>小規模
保育施設</v>
          </cell>
        </row>
        <row r="37">
          <cell r="B37" t="str">
            <v>令和２年</v>
          </cell>
          <cell r="H37">
            <v>1234</v>
          </cell>
          <cell r="I37">
            <v>99</v>
          </cell>
          <cell r="J37">
            <v>173</v>
          </cell>
        </row>
        <row r="38">
          <cell r="B38" t="str">
            <v>３年</v>
          </cell>
          <cell r="H38">
            <v>1267</v>
          </cell>
          <cell r="I38">
            <v>106</v>
          </cell>
          <cell r="J38">
            <v>188</v>
          </cell>
        </row>
        <row r="39">
          <cell r="B39" t="str">
            <v>４年</v>
          </cell>
          <cell r="H39">
            <v>1271</v>
          </cell>
          <cell r="I39">
            <v>111</v>
          </cell>
          <cell r="J39">
            <v>204</v>
          </cell>
        </row>
        <row r="40">
          <cell r="B40" t="str">
            <v>５年</v>
          </cell>
          <cell r="H40">
            <v>1293</v>
          </cell>
          <cell r="I40">
            <v>109</v>
          </cell>
          <cell r="J40">
            <v>244</v>
          </cell>
        </row>
        <row r="41">
          <cell r="B41" t="str">
            <v>６年</v>
          </cell>
          <cell r="H41">
            <v>1295</v>
          </cell>
          <cell r="I41">
            <v>109</v>
          </cell>
          <cell r="J41">
            <v>275</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0F43-723C-4981-A61D-087B7142F09A}">
  <sheetPr>
    <tabColor rgb="FFFF0000"/>
  </sheetPr>
  <dimension ref="B1:N4"/>
  <sheetViews>
    <sheetView tabSelected="1" view="pageBreakPreview" zoomScale="115" zoomScaleNormal="100" zoomScaleSheetLayoutView="115" workbookViewId="0"/>
  </sheetViews>
  <sheetFormatPr defaultRowHeight="13.5" x14ac:dyDescent="0.15"/>
  <cols>
    <col min="1" max="1" width="3.125" style="1" customWidth="1"/>
    <col min="2" max="14" width="6.375" style="1" customWidth="1"/>
    <col min="15" max="16" width="3.125" style="1" customWidth="1"/>
    <col min="17" max="16384" width="9" style="1"/>
  </cols>
  <sheetData>
    <row r="1" spans="2:14" ht="13.5" customHeight="1" thickBot="1" x14ac:dyDescent="0.2"/>
    <row r="2" spans="2:14" ht="39.75" customHeight="1" thickTop="1" thickBot="1" x14ac:dyDescent="0.2">
      <c r="B2" s="2" t="s">
        <v>0</v>
      </c>
      <c r="C2" s="3"/>
      <c r="D2" s="3"/>
      <c r="E2" s="3"/>
      <c r="F2" s="3"/>
      <c r="G2" s="3"/>
      <c r="H2" s="3"/>
      <c r="I2" s="3"/>
      <c r="J2" s="3"/>
      <c r="K2" s="3"/>
      <c r="L2" s="3"/>
      <c r="M2" s="3"/>
      <c r="N2" s="3"/>
    </row>
    <row r="3" spans="2:14" ht="13.5" customHeight="1" thickTop="1" x14ac:dyDescent="0.15"/>
    <row r="4" spans="2:14" ht="13.5" customHeight="1" x14ac:dyDescent="0.15"/>
  </sheetData>
  <phoneticPr fontId="2"/>
  <pageMargins left="0.70866141732283472" right="0.70866141732283472" top="0.74803149606299213" bottom="0.74803149606299213" header="0.31496062992125984" footer="0.51181102362204722"/>
  <pageSetup paperSize="9" orientation="portrait" r:id="rId1"/>
  <headerFooter>
    <oddFooter>&amp;C&amp;"ＭＳ Ｐ明朝,標準"&amp;A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EADF7-A933-47B2-9751-5D9C03C48E1D}">
  <sheetPr>
    <pageSetUpPr fitToPage="1"/>
  </sheetPr>
  <dimension ref="A1:N41"/>
  <sheetViews>
    <sheetView view="pageBreakPreview" zoomScaleNormal="100" zoomScaleSheetLayoutView="100" workbookViewId="0"/>
  </sheetViews>
  <sheetFormatPr defaultRowHeight="12" x14ac:dyDescent="0.15"/>
  <cols>
    <col min="1" max="1" width="5.25" style="7" bestFit="1" customWidth="1"/>
    <col min="2" max="2" width="9.875" style="7" customWidth="1"/>
    <col min="3" max="3" width="8.625" style="7" customWidth="1"/>
    <col min="4" max="4" width="11.625" style="7" customWidth="1"/>
    <col min="5" max="5" width="8.625" style="7" customWidth="1"/>
    <col min="6" max="6" width="11.625" style="7" customWidth="1"/>
    <col min="7" max="7" width="8.625" style="7" customWidth="1"/>
    <col min="8" max="8" width="11.625" style="7" customWidth="1"/>
    <col min="9" max="9" width="8.625" style="7" customWidth="1"/>
    <col min="10" max="10" width="11.625" style="7" customWidth="1"/>
    <col min="11" max="16384" width="9" style="7"/>
  </cols>
  <sheetData>
    <row r="1" spans="1:14" s="6" customFormat="1" ht="18" customHeight="1" x14ac:dyDescent="0.15">
      <c r="A1" s="4"/>
      <c r="B1" s="5" t="s">
        <v>1</v>
      </c>
      <c r="C1" s="5"/>
      <c r="D1" s="5"/>
      <c r="E1" s="5"/>
      <c r="F1" s="5"/>
      <c r="G1" s="5"/>
      <c r="H1" s="5"/>
    </row>
    <row r="2" spans="1:14" ht="15" customHeight="1" x14ac:dyDescent="0.15">
      <c r="I2" s="8" t="s">
        <v>2</v>
      </c>
      <c r="J2" s="8"/>
    </row>
    <row r="3" spans="1:14" ht="22.35" customHeight="1" x14ac:dyDescent="0.15">
      <c r="B3" s="9" t="s">
        <v>3</v>
      </c>
      <c r="C3" s="10" t="s">
        <v>4</v>
      </c>
      <c r="D3" s="11"/>
      <c r="E3" s="11"/>
      <c r="F3" s="12"/>
      <c r="G3" s="13" t="s">
        <v>5</v>
      </c>
      <c r="H3" s="13"/>
      <c r="I3" s="10"/>
    </row>
    <row r="4" spans="1:14" ht="22.35" customHeight="1" x14ac:dyDescent="0.15">
      <c r="B4" s="14"/>
      <c r="C4" s="15" t="s">
        <v>6</v>
      </c>
      <c r="D4" s="16" t="s">
        <v>7</v>
      </c>
      <c r="E4" s="17"/>
      <c r="F4" s="18" t="s">
        <v>8</v>
      </c>
      <c r="G4" s="18" t="s">
        <v>6</v>
      </c>
      <c r="H4" s="18" t="s">
        <v>9</v>
      </c>
      <c r="I4" s="19" t="s">
        <v>10</v>
      </c>
    </row>
    <row r="5" spans="1:14" ht="22.35" customHeight="1" x14ac:dyDescent="0.15">
      <c r="B5" s="20"/>
      <c r="C5" s="15"/>
      <c r="D5" s="21" t="s">
        <v>11</v>
      </c>
      <c r="E5" s="22" t="s">
        <v>12</v>
      </c>
      <c r="F5" s="23"/>
      <c r="G5" s="23"/>
      <c r="H5" s="23"/>
      <c r="I5" s="24"/>
    </row>
    <row r="6" spans="1:14" ht="22.35" customHeight="1" x14ac:dyDescent="0.15">
      <c r="B6" s="25" t="s">
        <v>13</v>
      </c>
      <c r="C6" s="26">
        <v>17352</v>
      </c>
      <c r="D6" s="26">
        <v>10930</v>
      </c>
      <c r="E6" s="27">
        <v>97</v>
      </c>
      <c r="F6" s="26">
        <v>6325</v>
      </c>
      <c r="G6" s="26">
        <v>3609</v>
      </c>
      <c r="H6" s="26">
        <v>644</v>
      </c>
      <c r="I6" s="26">
        <v>2965</v>
      </c>
    </row>
    <row r="7" spans="1:14" ht="22.35" customHeight="1" x14ac:dyDescent="0.15">
      <c r="B7" s="28" t="s">
        <v>14</v>
      </c>
      <c r="C7" s="29">
        <v>17235</v>
      </c>
      <c r="D7" s="29">
        <v>10916</v>
      </c>
      <c r="E7" s="30">
        <v>92</v>
      </c>
      <c r="F7" s="29">
        <v>6227</v>
      </c>
      <c r="G7" s="29">
        <v>3750</v>
      </c>
      <c r="H7" s="29">
        <v>641</v>
      </c>
      <c r="I7" s="29">
        <v>3109</v>
      </c>
      <c r="K7" s="31"/>
    </row>
    <row r="8" spans="1:14" s="31" customFormat="1" ht="22.35" customHeight="1" x14ac:dyDescent="0.15">
      <c r="B8" s="28" t="s">
        <v>15</v>
      </c>
      <c r="C8" s="29">
        <v>16941</v>
      </c>
      <c r="D8" s="29">
        <v>10827</v>
      </c>
      <c r="E8" s="30">
        <v>89</v>
      </c>
      <c r="F8" s="29">
        <v>6025</v>
      </c>
      <c r="G8" s="29">
        <v>4123</v>
      </c>
      <c r="H8" s="29">
        <v>693</v>
      </c>
      <c r="I8" s="29">
        <v>3430</v>
      </c>
      <c r="K8" s="7"/>
      <c r="L8" s="7"/>
      <c r="M8" s="7"/>
      <c r="N8" s="7"/>
    </row>
    <row r="9" spans="1:14" s="31" customFormat="1" ht="22.35" customHeight="1" x14ac:dyDescent="0.15">
      <c r="B9" s="32" t="s">
        <v>16</v>
      </c>
      <c r="C9" s="33">
        <v>16458</v>
      </c>
      <c r="D9" s="33">
        <v>10583</v>
      </c>
      <c r="E9" s="34">
        <v>74</v>
      </c>
      <c r="F9" s="33">
        <v>5801</v>
      </c>
      <c r="G9" s="33">
        <v>4074</v>
      </c>
      <c r="H9" s="33">
        <v>737</v>
      </c>
      <c r="I9" s="33">
        <v>3337</v>
      </c>
      <c r="K9" s="7"/>
      <c r="L9" s="7"/>
      <c r="M9" s="7"/>
      <c r="N9" s="7"/>
    </row>
    <row r="10" spans="1:14" s="31" customFormat="1" ht="22.35" customHeight="1" x14ac:dyDescent="0.15">
      <c r="B10" s="35" t="s">
        <v>17</v>
      </c>
      <c r="C10" s="36">
        <v>16019</v>
      </c>
      <c r="D10" s="37">
        <v>10346</v>
      </c>
      <c r="E10" s="38">
        <v>88</v>
      </c>
      <c r="F10" s="37">
        <v>5585</v>
      </c>
      <c r="G10" s="37">
        <v>4012</v>
      </c>
      <c r="H10" s="37">
        <v>739</v>
      </c>
      <c r="I10" s="37">
        <v>3273</v>
      </c>
      <c r="K10" s="7"/>
      <c r="L10" s="7"/>
      <c r="M10" s="7"/>
      <c r="N10" s="7"/>
    </row>
    <row r="11" spans="1:14" ht="18" customHeight="1" x14ac:dyDescent="0.15">
      <c r="B11" s="7" t="s">
        <v>18</v>
      </c>
      <c r="C11" s="39"/>
      <c r="D11" s="39"/>
      <c r="E11" s="39"/>
      <c r="F11" s="39"/>
      <c r="G11" s="39"/>
      <c r="H11" s="39"/>
      <c r="I11" s="40"/>
    </row>
    <row r="12" spans="1:14" ht="18" customHeight="1" x14ac:dyDescent="0.15"/>
    <row r="13" spans="1:14" ht="18" customHeight="1" x14ac:dyDescent="0.15"/>
    <row r="14" spans="1:14" ht="18" customHeight="1" x14ac:dyDescent="0.15">
      <c r="J14" s="41"/>
    </row>
    <row r="15" spans="1:14" s="6" customFormat="1" ht="18" customHeight="1" x14ac:dyDescent="0.15">
      <c r="A15" s="4"/>
      <c r="B15" s="5" t="s">
        <v>19</v>
      </c>
      <c r="C15" s="42"/>
      <c r="D15" s="42"/>
      <c r="E15" s="42"/>
      <c r="F15" s="42"/>
      <c r="G15" s="42"/>
      <c r="I15" s="43"/>
      <c r="J15" s="43"/>
    </row>
    <row r="16" spans="1:14" ht="15" customHeight="1" x14ac:dyDescent="0.15"/>
    <row r="17" spans="1:10" ht="22.35" customHeight="1" x14ac:dyDescent="0.15">
      <c r="B17" s="9" t="s">
        <v>3</v>
      </c>
      <c r="C17" s="16" t="s">
        <v>20</v>
      </c>
      <c r="D17" s="17"/>
      <c r="E17" s="16" t="s">
        <v>21</v>
      </c>
      <c r="F17" s="17"/>
      <c r="G17" s="44" t="s">
        <v>22</v>
      </c>
      <c r="H17" s="44"/>
      <c r="I17" s="16" t="s">
        <v>23</v>
      </c>
      <c r="J17" s="44"/>
    </row>
    <row r="18" spans="1:10" s="45" customFormat="1" ht="22.35" customHeight="1" x14ac:dyDescent="0.15">
      <c r="B18" s="20"/>
      <c r="C18" s="46" t="s">
        <v>24</v>
      </c>
      <c r="D18" s="47" t="s">
        <v>25</v>
      </c>
      <c r="E18" s="46" t="s">
        <v>24</v>
      </c>
      <c r="F18" s="46" t="s">
        <v>25</v>
      </c>
      <c r="G18" s="48" t="s">
        <v>24</v>
      </c>
      <c r="H18" s="47" t="s">
        <v>25</v>
      </c>
      <c r="I18" s="46" t="s">
        <v>24</v>
      </c>
      <c r="J18" s="49" t="s">
        <v>25</v>
      </c>
    </row>
    <row r="19" spans="1:10" s="31" customFormat="1" ht="22.35" customHeight="1" x14ac:dyDescent="0.15">
      <c r="B19" s="25" t="s">
        <v>13</v>
      </c>
      <c r="C19" s="26">
        <v>497</v>
      </c>
      <c r="D19" s="26">
        <v>333542159</v>
      </c>
      <c r="E19" s="26">
        <v>104</v>
      </c>
      <c r="F19" s="26">
        <v>49672112</v>
      </c>
      <c r="G19" s="26">
        <v>65</v>
      </c>
      <c r="H19" s="26">
        <v>16693440</v>
      </c>
      <c r="I19" s="26">
        <v>11</v>
      </c>
      <c r="J19" s="26">
        <v>9751250</v>
      </c>
    </row>
    <row r="20" spans="1:10" s="31" customFormat="1" ht="22.35" customHeight="1" x14ac:dyDescent="0.15">
      <c r="B20" s="28" t="s">
        <v>14</v>
      </c>
      <c r="C20" s="29">
        <v>466</v>
      </c>
      <c r="D20" s="29">
        <v>322090545</v>
      </c>
      <c r="E20" s="29">
        <v>84</v>
      </c>
      <c r="F20" s="29">
        <v>40629104</v>
      </c>
      <c r="G20" s="29">
        <v>55</v>
      </c>
      <c r="H20" s="29">
        <v>14038826</v>
      </c>
      <c r="I20" s="29">
        <v>10</v>
      </c>
      <c r="J20" s="29">
        <v>8794125</v>
      </c>
    </row>
    <row r="21" spans="1:10" s="31" customFormat="1" ht="22.35" customHeight="1" x14ac:dyDescent="0.15">
      <c r="B21" s="28" t="s">
        <v>15</v>
      </c>
      <c r="C21" s="29">
        <v>452</v>
      </c>
      <c r="D21" s="29">
        <v>321781336</v>
      </c>
      <c r="E21" s="29">
        <v>74</v>
      </c>
      <c r="F21" s="29">
        <v>36036752</v>
      </c>
      <c r="G21" s="29">
        <v>44</v>
      </c>
      <c r="H21" s="29">
        <v>11230958</v>
      </c>
      <c r="I21" s="29">
        <v>8</v>
      </c>
      <c r="J21" s="29">
        <v>7028100</v>
      </c>
    </row>
    <row r="22" spans="1:10" s="31" customFormat="1" ht="22.35" customHeight="1" x14ac:dyDescent="0.15">
      <c r="B22" s="32" t="s">
        <v>16</v>
      </c>
      <c r="C22" s="33">
        <f>SUM(E22+G22+I22+C31+E31+G31)</f>
        <v>436</v>
      </c>
      <c r="D22" s="33">
        <f>SUM(F22+H22+J22+D31+F31+H31)</f>
        <v>318965760</v>
      </c>
      <c r="E22" s="33">
        <v>54</v>
      </c>
      <c r="F22" s="33">
        <v>26648615</v>
      </c>
      <c r="G22" s="33">
        <v>29</v>
      </c>
      <c r="H22" s="33">
        <v>7524267</v>
      </c>
      <c r="I22" s="33">
        <v>8</v>
      </c>
      <c r="J22" s="33">
        <v>7000200</v>
      </c>
    </row>
    <row r="23" spans="1:10" s="31" customFormat="1" ht="22.35" customHeight="1" x14ac:dyDescent="0.15">
      <c r="B23" s="35" t="s">
        <v>17</v>
      </c>
      <c r="C23" s="36">
        <f>SUM(E23+G23+I23+C32+E32+G32)</f>
        <v>439</v>
      </c>
      <c r="D23" s="37">
        <f>SUM(F23+H23+J23+D32+F32+H32)</f>
        <v>335342011</v>
      </c>
      <c r="E23" s="37">
        <v>45</v>
      </c>
      <c r="F23" s="37">
        <v>22548820</v>
      </c>
      <c r="G23" s="37">
        <v>21</v>
      </c>
      <c r="H23" s="37">
        <v>5594885</v>
      </c>
      <c r="I23" s="37">
        <v>8</v>
      </c>
      <c r="J23" s="37">
        <v>7133400</v>
      </c>
    </row>
    <row r="24" spans="1:10" ht="18" customHeight="1" x14ac:dyDescent="0.15"/>
    <row r="25" spans="1:10" ht="18" customHeight="1" x14ac:dyDescent="0.15">
      <c r="H25" s="8" t="s">
        <v>26</v>
      </c>
    </row>
    <row r="26" spans="1:10" ht="22.35" customHeight="1" x14ac:dyDescent="0.15">
      <c r="A26" s="50"/>
      <c r="B26" s="51" t="s">
        <v>3</v>
      </c>
      <c r="C26" s="16" t="s">
        <v>27</v>
      </c>
      <c r="D26" s="17"/>
      <c r="E26" s="16" t="s">
        <v>28</v>
      </c>
      <c r="F26" s="17"/>
      <c r="G26" s="16" t="s">
        <v>29</v>
      </c>
      <c r="H26" s="44"/>
    </row>
    <row r="27" spans="1:10" ht="22.35" customHeight="1" x14ac:dyDescent="0.15">
      <c r="B27" s="52"/>
      <c r="C27" s="46" t="s">
        <v>30</v>
      </c>
      <c r="D27" s="46" t="s">
        <v>25</v>
      </c>
      <c r="E27" s="48" t="s">
        <v>30</v>
      </c>
      <c r="F27" s="47" t="s">
        <v>25</v>
      </c>
      <c r="G27" s="46" t="s">
        <v>24</v>
      </c>
      <c r="H27" s="47" t="s">
        <v>25</v>
      </c>
    </row>
    <row r="28" spans="1:10" ht="22.35" customHeight="1" x14ac:dyDescent="0.15">
      <c r="B28" s="25" t="s">
        <v>13</v>
      </c>
      <c r="C28" s="26">
        <v>263</v>
      </c>
      <c r="D28" s="26">
        <v>219976675</v>
      </c>
      <c r="E28" s="26">
        <v>45</v>
      </c>
      <c r="F28" s="26">
        <v>33504300</v>
      </c>
      <c r="G28" s="26">
        <v>9</v>
      </c>
      <c r="H28" s="26">
        <v>3944382</v>
      </c>
    </row>
    <row r="29" spans="1:10" ht="22.35" customHeight="1" x14ac:dyDescent="0.15">
      <c r="B29" s="28" t="s">
        <v>14</v>
      </c>
      <c r="C29" s="29">
        <v>270</v>
      </c>
      <c r="D29" s="29">
        <v>225507725</v>
      </c>
      <c r="E29" s="29">
        <v>38</v>
      </c>
      <c r="F29" s="29">
        <v>29276999</v>
      </c>
      <c r="G29" s="29">
        <v>9</v>
      </c>
      <c r="H29" s="29">
        <v>3843766</v>
      </c>
    </row>
    <row r="30" spans="1:10" ht="22.35" customHeight="1" x14ac:dyDescent="0.15">
      <c r="B30" s="28" t="s">
        <v>15</v>
      </c>
      <c r="C30" s="29">
        <v>282</v>
      </c>
      <c r="D30" s="53">
        <v>236911275</v>
      </c>
      <c r="E30" s="29">
        <v>34</v>
      </c>
      <c r="F30" s="53">
        <v>26230901</v>
      </c>
      <c r="G30" s="29">
        <v>10</v>
      </c>
      <c r="H30" s="53">
        <v>4343350</v>
      </c>
    </row>
    <row r="31" spans="1:10" ht="22.35" customHeight="1" x14ac:dyDescent="0.15">
      <c r="B31" s="32" t="s">
        <v>16</v>
      </c>
      <c r="C31" s="33">
        <v>292</v>
      </c>
      <c r="D31" s="33">
        <v>242552500</v>
      </c>
      <c r="E31" s="33">
        <v>37</v>
      </c>
      <c r="F31" s="33">
        <v>28225798</v>
      </c>
      <c r="G31" s="33">
        <v>16</v>
      </c>
      <c r="H31" s="54">
        <v>7014380</v>
      </c>
    </row>
    <row r="32" spans="1:10" ht="22.35" customHeight="1" x14ac:dyDescent="0.15">
      <c r="B32" s="35" t="s">
        <v>17</v>
      </c>
      <c r="C32" s="36">
        <v>316</v>
      </c>
      <c r="D32" s="37">
        <v>268151550</v>
      </c>
      <c r="E32" s="37">
        <v>31</v>
      </c>
      <c r="F32" s="37">
        <v>23958798</v>
      </c>
      <c r="G32" s="37">
        <v>18</v>
      </c>
      <c r="H32" s="55">
        <v>7954558</v>
      </c>
    </row>
    <row r="33" spans="2:10" s="31" customFormat="1" ht="18" customHeight="1" x14ac:dyDescent="0.15">
      <c r="B33" s="7" t="s">
        <v>18</v>
      </c>
      <c r="C33" s="7"/>
    </row>
    <row r="34" spans="2:10" ht="18" customHeight="1" x14ac:dyDescent="0.15">
      <c r="B34" s="7" t="s">
        <v>31</v>
      </c>
    </row>
    <row r="35" spans="2:10" ht="15" customHeight="1" x14ac:dyDescent="0.15">
      <c r="B35" s="7" t="s">
        <v>32</v>
      </c>
    </row>
    <row r="37" spans="2:10" x14ac:dyDescent="0.15">
      <c r="J37" s="7" t="s">
        <v>33</v>
      </c>
    </row>
    <row r="41" spans="2:10" x14ac:dyDescent="0.15">
      <c r="C41" s="56"/>
    </row>
  </sheetData>
  <mergeCells count="19">
    <mergeCell ref="B26:B27"/>
    <mergeCell ref="C26:D26"/>
    <mergeCell ref="E26:F26"/>
    <mergeCell ref="G26:H26"/>
    <mergeCell ref="I15:J15"/>
    <mergeCell ref="B17:B18"/>
    <mergeCell ref="C17:D17"/>
    <mergeCell ref="E17:F17"/>
    <mergeCell ref="G17:H17"/>
    <mergeCell ref="I17:J17"/>
    <mergeCell ref="B3:B5"/>
    <mergeCell ref="C3:F3"/>
    <mergeCell ref="G3:I3"/>
    <mergeCell ref="C4:C5"/>
    <mergeCell ref="D4:E4"/>
    <mergeCell ref="F4:F5"/>
    <mergeCell ref="G4:G5"/>
    <mergeCell ref="H4:H5"/>
    <mergeCell ref="I4:I5"/>
  </mergeCells>
  <phoneticPr fontId="2"/>
  <printOptions horizontalCentered="1"/>
  <pageMargins left="0.70866141732283472" right="0.70866141732283472" top="0.74803149606299213" bottom="0.74803149606299213" header="0.31496062992125984" footer="0.51181102362204722"/>
  <pageSetup paperSize="9" scale="98" firstPageNumber="4294963191" orientation="portrait" r:id="rId1"/>
  <headerFooter alignWithMargins="0">
    <oddHeader xml:space="preserve">&amp;R&amp;"ＭＳ Ｐ明朝,斜体"&amp;10
</oddHeader>
    <oddFooter>&amp;C&amp;"ＭＳ Ｐ明朝,標準"&amp;A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E337-AF18-4399-BCA1-DA3CDCC55305}">
  <sheetPr>
    <pageSetUpPr fitToPage="1"/>
  </sheetPr>
  <dimension ref="A1:I27"/>
  <sheetViews>
    <sheetView view="pageBreakPreview" zoomScaleNormal="100" zoomScaleSheetLayoutView="100" workbookViewId="0"/>
  </sheetViews>
  <sheetFormatPr defaultRowHeight="12" x14ac:dyDescent="0.15"/>
  <cols>
    <col min="1" max="1" width="5.25" style="7" bestFit="1" customWidth="1"/>
    <col min="2" max="2" width="11.625" style="7" customWidth="1"/>
    <col min="3" max="8" width="12.875" style="7" customWidth="1"/>
    <col min="9" max="16384" width="9" style="7"/>
  </cols>
  <sheetData>
    <row r="1" spans="1:9" s="6" customFormat="1" ht="18" customHeight="1" x14ac:dyDescent="0.15">
      <c r="A1" s="4"/>
      <c r="B1" s="5" t="s">
        <v>34</v>
      </c>
      <c r="C1" s="5"/>
      <c r="D1" s="42"/>
      <c r="E1" s="42"/>
      <c r="F1" s="42"/>
      <c r="G1" s="42"/>
      <c r="H1" s="42"/>
    </row>
    <row r="2" spans="1:9" ht="15" customHeight="1" x14ac:dyDescent="0.15"/>
    <row r="3" spans="1:9" ht="23.25" customHeight="1" x14ac:dyDescent="0.15">
      <c r="B3" s="51" t="s">
        <v>35</v>
      </c>
      <c r="C3" s="16" t="s">
        <v>20</v>
      </c>
      <c r="D3" s="17"/>
      <c r="E3" s="16" t="s">
        <v>36</v>
      </c>
      <c r="F3" s="17"/>
      <c r="G3" s="16" t="s">
        <v>37</v>
      </c>
      <c r="H3" s="44"/>
    </row>
    <row r="4" spans="1:9" s="45" customFormat="1" ht="23.25" customHeight="1" x14ac:dyDescent="0.15">
      <c r="B4" s="52"/>
      <c r="C4" s="46" t="s">
        <v>30</v>
      </c>
      <c r="D4" s="47" t="s">
        <v>25</v>
      </c>
      <c r="E4" s="46" t="s">
        <v>30</v>
      </c>
      <c r="F4" s="46" t="s">
        <v>25</v>
      </c>
      <c r="G4" s="48" t="s">
        <v>30</v>
      </c>
      <c r="H4" s="47" t="s">
        <v>38</v>
      </c>
    </row>
    <row r="5" spans="1:9" s="31" customFormat="1" ht="23.25" customHeight="1" x14ac:dyDescent="0.15">
      <c r="B5" s="28" t="s">
        <v>13</v>
      </c>
      <c r="C5" s="29">
        <v>19456</v>
      </c>
      <c r="D5" s="29">
        <v>12435245988</v>
      </c>
      <c r="E5" s="29">
        <v>18705</v>
      </c>
      <c r="F5" s="29">
        <v>11797982313</v>
      </c>
      <c r="G5" s="29">
        <v>187</v>
      </c>
      <c r="H5" s="29">
        <v>156802200</v>
      </c>
    </row>
    <row r="6" spans="1:9" s="31" customFormat="1" ht="23.25" customHeight="1" x14ac:dyDescent="0.15">
      <c r="B6" s="28" t="s">
        <v>39</v>
      </c>
      <c r="C6" s="29">
        <v>19579</v>
      </c>
      <c r="D6" s="29">
        <v>12558432157</v>
      </c>
      <c r="E6" s="29">
        <v>18816</v>
      </c>
      <c r="F6" s="29">
        <v>11908774284</v>
      </c>
      <c r="G6" s="29">
        <v>196</v>
      </c>
      <c r="H6" s="29">
        <v>165839000</v>
      </c>
    </row>
    <row r="7" spans="1:9" s="31" customFormat="1" ht="23.25" customHeight="1" x14ac:dyDescent="0.15">
      <c r="B7" s="28" t="s">
        <v>40</v>
      </c>
      <c r="C7" s="29">
        <v>19698</v>
      </c>
      <c r="D7" s="29">
        <v>12638102438</v>
      </c>
      <c r="E7" s="29">
        <v>18902</v>
      </c>
      <c r="F7" s="29">
        <v>11961813838</v>
      </c>
      <c r="G7" s="29">
        <v>207</v>
      </c>
      <c r="H7" s="29">
        <v>174123725</v>
      </c>
    </row>
    <row r="8" spans="1:9" s="31" customFormat="1" ht="23.25" customHeight="1" x14ac:dyDescent="0.15">
      <c r="B8" s="32" t="s">
        <v>41</v>
      </c>
      <c r="C8" s="33">
        <v>19705</v>
      </c>
      <c r="D8" s="33">
        <v>12603412766</v>
      </c>
      <c r="E8" s="33">
        <v>18868</v>
      </c>
      <c r="F8" s="33">
        <v>11895021766</v>
      </c>
      <c r="G8" s="33">
        <v>232</v>
      </c>
      <c r="H8" s="33">
        <v>195789100</v>
      </c>
    </row>
    <row r="9" spans="1:9" s="31" customFormat="1" ht="23.25" customHeight="1" x14ac:dyDescent="0.15">
      <c r="B9" s="35" t="s">
        <v>42</v>
      </c>
      <c r="C9" s="36">
        <f>SUM(E9+G9+C19+E19)</f>
        <v>19770</v>
      </c>
      <c r="D9" s="37">
        <f>SUM(F9+H9+D19+F19)</f>
        <v>12909967985</v>
      </c>
      <c r="E9" s="37">
        <v>18913</v>
      </c>
      <c r="F9" s="37">
        <v>12170166786</v>
      </c>
      <c r="G9" s="37">
        <v>239</v>
      </c>
      <c r="H9" s="37">
        <v>205268400</v>
      </c>
    </row>
    <row r="10" spans="1:9" s="31" customFormat="1" ht="23.25" customHeight="1" x14ac:dyDescent="0.15">
      <c r="B10" s="57"/>
      <c r="C10" s="58"/>
      <c r="D10" s="58"/>
      <c r="E10" s="58"/>
      <c r="F10" s="58"/>
      <c r="G10" s="58"/>
      <c r="H10" s="58"/>
    </row>
    <row r="11" spans="1:9" s="31" customFormat="1" ht="23.25" customHeight="1" x14ac:dyDescent="0.15">
      <c r="B11" s="59"/>
      <c r="C11" s="60"/>
      <c r="D11" s="60"/>
      <c r="E11" s="60"/>
      <c r="F11" s="60"/>
      <c r="G11" s="60"/>
      <c r="H11" s="33"/>
    </row>
    <row r="12" spans="1:9" ht="23.25" customHeight="1" x14ac:dyDescent="0.15">
      <c r="F12" s="8" t="s">
        <v>26</v>
      </c>
    </row>
    <row r="13" spans="1:9" ht="23.25" customHeight="1" x14ac:dyDescent="0.15">
      <c r="A13" s="50"/>
      <c r="B13" s="51" t="s">
        <v>35</v>
      </c>
      <c r="C13" s="16" t="s">
        <v>43</v>
      </c>
      <c r="D13" s="17"/>
      <c r="E13" s="16" t="s">
        <v>44</v>
      </c>
      <c r="F13" s="44"/>
      <c r="G13" s="61"/>
      <c r="I13" s="61"/>
    </row>
    <row r="14" spans="1:9" ht="23.25" customHeight="1" x14ac:dyDescent="0.15">
      <c r="B14" s="52"/>
      <c r="C14" s="46" t="s">
        <v>30</v>
      </c>
      <c r="D14" s="48" t="s">
        <v>25</v>
      </c>
      <c r="E14" s="46" t="s">
        <v>30</v>
      </c>
      <c r="F14" s="47" t="s">
        <v>25</v>
      </c>
    </row>
    <row r="15" spans="1:9" ht="23.25" customHeight="1" x14ac:dyDescent="0.15">
      <c r="B15" s="25" t="s">
        <v>45</v>
      </c>
      <c r="C15" s="27">
        <v>461</v>
      </c>
      <c r="D15" s="27">
        <v>395841475</v>
      </c>
      <c r="E15" s="26">
        <v>103</v>
      </c>
      <c r="F15" s="62">
        <v>84620000</v>
      </c>
    </row>
    <row r="16" spans="1:9" ht="23.25" customHeight="1" x14ac:dyDescent="0.15">
      <c r="B16" s="28" t="s">
        <v>46</v>
      </c>
      <c r="C16" s="30">
        <v>465</v>
      </c>
      <c r="D16" s="30">
        <v>399553975</v>
      </c>
      <c r="E16" s="29">
        <v>102</v>
      </c>
      <c r="F16" s="53">
        <v>84264898</v>
      </c>
    </row>
    <row r="17" spans="2:6" ht="23.25" customHeight="1" x14ac:dyDescent="0.15">
      <c r="B17" s="28" t="s">
        <v>15</v>
      </c>
      <c r="C17" s="30">
        <v>483</v>
      </c>
      <c r="D17" s="30">
        <v>414250475</v>
      </c>
      <c r="E17" s="29">
        <v>106</v>
      </c>
      <c r="F17" s="53">
        <v>87914400</v>
      </c>
    </row>
    <row r="18" spans="2:6" ht="23.25" customHeight="1" x14ac:dyDescent="0.15">
      <c r="B18" s="32" t="s">
        <v>16</v>
      </c>
      <c r="C18" s="34">
        <v>499</v>
      </c>
      <c r="D18" s="34">
        <v>425633900</v>
      </c>
      <c r="E18" s="33">
        <v>106</v>
      </c>
      <c r="F18" s="54">
        <v>86968000</v>
      </c>
    </row>
    <row r="19" spans="2:6" ht="23.25" customHeight="1" x14ac:dyDescent="0.15">
      <c r="B19" s="35" t="s">
        <v>17</v>
      </c>
      <c r="C19" s="63">
        <v>520</v>
      </c>
      <c r="D19" s="38">
        <v>453225100</v>
      </c>
      <c r="E19" s="37">
        <v>98</v>
      </c>
      <c r="F19" s="55">
        <v>81307699</v>
      </c>
    </row>
    <row r="20" spans="2:6" ht="23.25" customHeight="1" x14ac:dyDescent="0.15">
      <c r="B20" s="7" t="s">
        <v>18</v>
      </c>
    </row>
    <row r="21" spans="2:6" ht="14.25" customHeight="1" x14ac:dyDescent="0.15">
      <c r="B21" s="7" t="s">
        <v>47</v>
      </c>
    </row>
    <row r="22" spans="2:6" ht="14.25" customHeight="1" x14ac:dyDescent="0.15">
      <c r="B22" s="7" t="s">
        <v>48</v>
      </c>
    </row>
    <row r="23" spans="2:6" ht="14.25" customHeight="1" x14ac:dyDescent="0.15">
      <c r="B23" s="7" t="s">
        <v>49</v>
      </c>
    </row>
    <row r="27" spans="2:6" x14ac:dyDescent="0.15">
      <c r="E27" s="56"/>
    </row>
  </sheetData>
  <mergeCells count="7">
    <mergeCell ref="B3:B4"/>
    <mergeCell ref="C3:D3"/>
    <mergeCell ref="E3:F3"/>
    <mergeCell ref="G3:H3"/>
    <mergeCell ref="B13:B14"/>
    <mergeCell ref="C13:D13"/>
    <mergeCell ref="E13:F13"/>
  </mergeCells>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differentOddEven="1" alignWithMargins="0">
    <oddFooter>&amp;C&amp;"ＭＳ Ｐ明朝,標準"&amp;A</oddFooter>
    <evenHeader>&amp;R&amp;"ＭＳ Ｐ明朝,斜体"厚　　　生</evenHeader>
    <evenFooter>&amp;C－109－</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07FC-7336-4F0C-BC1F-DD404C8BED6D}">
  <dimension ref="A1:U52"/>
  <sheetViews>
    <sheetView view="pageBreakPreview" zoomScaleNormal="100" zoomScaleSheetLayoutView="100" workbookViewId="0"/>
  </sheetViews>
  <sheetFormatPr defaultColWidth="9.25" defaultRowHeight="12" x14ac:dyDescent="0.15"/>
  <cols>
    <col min="1" max="1" width="5.5" style="7" bestFit="1" customWidth="1"/>
    <col min="2" max="2" width="8.625" style="7" customWidth="1"/>
    <col min="3" max="12" width="8" style="7" customWidth="1"/>
    <col min="13" max="16384" width="9.25" style="7"/>
  </cols>
  <sheetData>
    <row r="1" spans="1:12" s="6" customFormat="1" ht="18" customHeight="1" x14ac:dyDescent="0.15">
      <c r="A1" s="4"/>
      <c r="B1" s="5" t="s">
        <v>50</v>
      </c>
      <c r="C1" s="5"/>
      <c r="D1" s="5"/>
      <c r="E1" s="5"/>
      <c r="F1" s="5"/>
      <c r="G1" s="5"/>
      <c r="H1" s="5"/>
      <c r="I1" s="5"/>
      <c r="J1" s="5"/>
      <c r="K1" s="5"/>
      <c r="L1" s="5"/>
    </row>
    <row r="2" spans="1:12" ht="9.75" customHeight="1" x14ac:dyDescent="0.15">
      <c r="B2" s="64"/>
      <c r="C2" s="64"/>
      <c r="D2" s="64"/>
      <c r="E2" s="64"/>
      <c r="F2" s="64"/>
      <c r="G2" s="64"/>
      <c r="H2" s="64"/>
      <c r="I2" s="64"/>
      <c r="J2" s="64"/>
      <c r="K2" s="64"/>
    </row>
    <row r="3" spans="1:12" ht="14.85" customHeight="1" x14ac:dyDescent="0.15">
      <c r="B3" s="65" t="s">
        <v>35</v>
      </c>
      <c r="C3" s="66" t="s">
        <v>51</v>
      </c>
      <c r="D3" s="66" t="s">
        <v>52</v>
      </c>
      <c r="E3" s="66" t="s">
        <v>53</v>
      </c>
      <c r="F3" s="66" t="s">
        <v>54</v>
      </c>
      <c r="G3" s="66" t="s">
        <v>55</v>
      </c>
      <c r="H3" s="66" t="s">
        <v>56</v>
      </c>
      <c r="I3" s="66" t="s">
        <v>57</v>
      </c>
      <c r="J3" s="66" t="s">
        <v>58</v>
      </c>
      <c r="K3" s="67" t="s">
        <v>59</v>
      </c>
      <c r="L3" s="67" t="s">
        <v>60</v>
      </c>
    </row>
    <row r="4" spans="1:12" ht="14.85" customHeight="1" x14ac:dyDescent="0.15">
      <c r="B4" s="68"/>
      <c r="C4" s="69" t="s">
        <v>61</v>
      </c>
      <c r="D4" s="70"/>
      <c r="E4" s="70"/>
      <c r="F4" s="70"/>
      <c r="G4" s="70"/>
      <c r="H4" s="71"/>
      <c r="I4" s="69" t="s">
        <v>62</v>
      </c>
      <c r="J4" s="70"/>
      <c r="K4" s="70"/>
      <c r="L4" s="70"/>
    </row>
    <row r="5" spans="1:12" ht="14.85" customHeight="1" x14ac:dyDescent="0.15">
      <c r="B5" s="25" t="s">
        <v>13</v>
      </c>
      <c r="C5" s="72">
        <v>1256</v>
      </c>
      <c r="D5" s="73">
        <v>1074</v>
      </c>
      <c r="E5" s="73">
        <v>1129</v>
      </c>
      <c r="F5" s="73">
        <v>57</v>
      </c>
      <c r="G5" s="73">
        <v>1049</v>
      </c>
      <c r="H5" s="74">
        <v>298</v>
      </c>
      <c r="I5" s="72" t="s">
        <v>63</v>
      </c>
      <c r="J5" s="73">
        <v>198</v>
      </c>
      <c r="K5" s="73">
        <v>61</v>
      </c>
      <c r="L5" s="75">
        <v>1</v>
      </c>
    </row>
    <row r="6" spans="1:12" ht="14.85" customHeight="1" x14ac:dyDescent="0.15">
      <c r="B6" s="28" t="s">
        <v>39</v>
      </c>
      <c r="C6" s="76">
        <v>1215</v>
      </c>
      <c r="D6" s="77">
        <v>1037</v>
      </c>
      <c r="E6" s="77">
        <v>1089</v>
      </c>
      <c r="F6" s="77">
        <v>58</v>
      </c>
      <c r="G6" s="77">
        <v>999</v>
      </c>
      <c r="H6" s="78">
        <v>304</v>
      </c>
      <c r="I6" s="76" t="s">
        <v>63</v>
      </c>
      <c r="J6" s="77">
        <v>126</v>
      </c>
      <c r="K6" s="77">
        <v>73</v>
      </c>
      <c r="L6" s="79">
        <v>12</v>
      </c>
    </row>
    <row r="7" spans="1:12" s="31" customFormat="1" ht="14.85" customHeight="1" x14ac:dyDescent="0.15">
      <c r="B7" s="80" t="s">
        <v>40</v>
      </c>
      <c r="C7" s="76">
        <v>1213</v>
      </c>
      <c r="D7" s="77">
        <v>1035</v>
      </c>
      <c r="E7" s="77">
        <v>1089</v>
      </c>
      <c r="F7" s="77">
        <v>45</v>
      </c>
      <c r="G7" s="77">
        <v>1001</v>
      </c>
      <c r="H7" s="81">
        <v>301</v>
      </c>
      <c r="I7" s="76" t="s">
        <v>63</v>
      </c>
      <c r="J7" s="77">
        <v>148</v>
      </c>
      <c r="K7" s="77">
        <v>73</v>
      </c>
      <c r="L7" s="81">
        <v>69</v>
      </c>
    </row>
    <row r="8" spans="1:12" s="31" customFormat="1" ht="14.85" customHeight="1" x14ac:dyDescent="0.15">
      <c r="B8" s="32" t="s">
        <v>41</v>
      </c>
      <c r="C8" s="76">
        <v>1228</v>
      </c>
      <c r="D8" s="77">
        <v>1052</v>
      </c>
      <c r="E8" s="77">
        <v>1106</v>
      </c>
      <c r="F8" s="77">
        <v>41</v>
      </c>
      <c r="G8" s="77">
        <v>1008</v>
      </c>
      <c r="H8" s="78">
        <v>306</v>
      </c>
      <c r="I8" s="76" t="s">
        <v>64</v>
      </c>
      <c r="J8" s="77">
        <v>204</v>
      </c>
      <c r="K8" s="77">
        <v>68</v>
      </c>
      <c r="L8" s="79">
        <v>103</v>
      </c>
    </row>
    <row r="9" spans="1:12" s="31" customFormat="1" ht="14.85" customHeight="1" x14ac:dyDescent="0.15">
      <c r="B9" s="35" t="s">
        <v>42</v>
      </c>
      <c r="C9" s="82">
        <v>1247</v>
      </c>
      <c r="D9" s="83">
        <v>1063</v>
      </c>
      <c r="E9" s="83">
        <v>1123</v>
      </c>
      <c r="F9" s="83">
        <v>39</v>
      </c>
      <c r="G9" s="83">
        <v>1031</v>
      </c>
      <c r="H9" s="84">
        <v>300</v>
      </c>
      <c r="I9" s="85">
        <v>1</v>
      </c>
      <c r="J9" s="83">
        <v>249</v>
      </c>
      <c r="K9" s="83">
        <v>65</v>
      </c>
      <c r="L9" s="86">
        <v>114</v>
      </c>
    </row>
    <row r="10" spans="1:12" ht="14.85" customHeight="1" x14ac:dyDescent="0.15">
      <c r="B10" s="68"/>
      <c r="C10" s="87" t="s">
        <v>65</v>
      </c>
      <c r="D10" s="88"/>
      <c r="E10" s="88"/>
      <c r="F10" s="88"/>
      <c r="G10" s="88"/>
      <c r="H10" s="88"/>
      <c r="I10" s="88"/>
      <c r="J10" s="88"/>
      <c r="K10" s="88"/>
      <c r="L10" s="88"/>
    </row>
    <row r="11" spans="1:12" s="31" customFormat="1" ht="14.85" customHeight="1" x14ac:dyDescent="0.15">
      <c r="B11" s="28" t="s">
        <v>13</v>
      </c>
      <c r="C11" s="76">
        <v>994</v>
      </c>
      <c r="D11" s="77">
        <v>847</v>
      </c>
      <c r="E11" s="77">
        <v>886</v>
      </c>
      <c r="F11" s="77">
        <v>40</v>
      </c>
      <c r="G11" s="77">
        <v>874</v>
      </c>
      <c r="H11" s="78">
        <v>289</v>
      </c>
      <c r="I11" s="89"/>
      <c r="J11" s="81"/>
      <c r="K11" s="81"/>
      <c r="L11" s="81"/>
    </row>
    <row r="12" spans="1:12" s="31" customFormat="1" ht="14.85" customHeight="1" x14ac:dyDescent="0.15">
      <c r="B12" s="8" t="s">
        <v>14</v>
      </c>
      <c r="C12" s="89">
        <v>983</v>
      </c>
      <c r="D12" s="77">
        <v>835</v>
      </c>
      <c r="E12" s="81">
        <v>877</v>
      </c>
      <c r="F12" s="77">
        <v>40</v>
      </c>
      <c r="G12" s="81">
        <v>853</v>
      </c>
      <c r="H12" s="78">
        <v>295</v>
      </c>
      <c r="I12" s="89"/>
      <c r="J12" s="81"/>
      <c r="K12" s="81"/>
      <c r="L12" s="81"/>
    </row>
    <row r="13" spans="1:12" s="31" customFormat="1" ht="14.85" customHeight="1" x14ac:dyDescent="0.15">
      <c r="B13" s="80" t="s">
        <v>15</v>
      </c>
      <c r="C13" s="89">
        <v>991</v>
      </c>
      <c r="D13" s="77">
        <v>840</v>
      </c>
      <c r="E13" s="81">
        <v>885</v>
      </c>
      <c r="F13" s="77">
        <v>33</v>
      </c>
      <c r="G13" s="81">
        <v>858</v>
      </c>
      <c r="H13" s="78">
        <v>292</v>
      </c>
      <c r="I13" s="89"/>
      <c r="J13" s="81"/>
      <c r="K13" s="81"/>
      <c r="L13" s="81"/>
    </row>
    <row r="14" spans="1:12" s="31" customFormat="1" ht="14.85" customHeight="1" x14ac:dyDescent="0.15">
      <c r="B14" s="80" t="s">
        <v>16</v>
      </c>
      <c r="C14" s="76">
        <v>1000</v>
      </c>
      <c r="D14" s="77">
        <v>852</v>
      </c>
      <c r="E14" s="77">
        <v>896</v>
      </c>
      <c r="F14" s="77">
        <v>26</v>
      </c>
      <c r="G14" s="77">
        <v>864</v>
      </c>
      <c r="H14" s="78">
        <v>297</v>
      </c>
      <c r="I14" s="89"/>
      <c r="J14" s="81"/>
      <c r="K14" s="81"/>
      <c r="L14" s="81"/>
    </row>
    <row r="15" spans="1:12" s="31" customFormat="1" ht="14.85" customHeight="1" x14ac:dyDescent="0.15">
      <c r="B15" s="35" t="s">
        <v>17</v>
      </c>
      <c r="C15" s="82">
        <v>1017</v>
      </c>
      <c r="D15" s="83">
        <v>857</v>
      </c>
      <c r="E15" s="83">
        <v>909</v>
      </c>
      <c r="F15" s="83">
        <v>22</v>
      </c>
      <c r="G15" s="83">
        <v>884</v>
      </c>
      <c r="H15" s="90">
        <v>294</v>
      </c>
      <c r="I15" s="91"/>
      <c r="J15" s="91"/>
      <c r="K15" s="91"/>
      <c r="L15" s="91"/>
    </row>
    <row r="16" spans="1:12" ht="14.85" customHeight="1" x14ac:dyDescent="0.15">
      <c r="B16" s="68"/>
      <c r="C16" s="87" t="s">
        <v>66</v>
      </c>
      <c r="D16" s="88"/>
      <c r="E16" s="88"/>
      <c r="F16" s="88"/>
      <c r="G16" s="88"/>
      <c r="H16" s="88"/>
      <c r="I16" s="92"/>
      <c r="J16" s="92"/>
      <c r="K16" s="92"/>
      <c r="L16" s="92"/>
    </row>
    <row r="17" spans="2:21" ht="14.85" customHeight="1" x14ac:dyDescent="0.15">
      <c r="B17" s="25" t="s">
        <v>13</v>
      </c>
      <c r="C17" s="72">
        <v>2581767</v>
      </c>
      <c r="D17" s="73">
        <v>712146</v>
      </c>
      <c r="E17" s="73">
        <v>461040</v>
      </c>
      <c r="F17" s="73">
        <v>5676</v>
      </c>
      <c r="G17" s="73">
        <v>1292300</v>
      </c>
      <c r="H17" s="73">
        <v>96431</v>
      </c>
      <c r="I17" s="93" t="s">
        <v>63</v>
      </c>
      <c r="J17" s="73">
        <v>1731</v>
      </c>
      <c r="K17" s="73">
        <v>9386</v>
      </c>
      <c r="L17" s="75">
        <v>2115</v>
      </c>
    </row>
    <row r="18" spans="2:21" ht="14.85" customHeight="1" x14ac:dyDescent="0.15">
      <c r="B18" s="28" t="s">
        <v>39</v>
      </c>
      <c r="C18" s="76">
        <v>2368105</v>
      </c>
      <c r="D18" s="77">
        <v>693919</v>
      </c>
      <c r="E18" s="77">
        <v>454466</v>
      </c>
      <c r="F18" s="77">
        <v>5404</v>
      </c>
      <c r="G18" s="77">
        <v>1110328</v>
      </c>
      <c r="H18" s="77">
        <v>88632</v>
      </c>
      <c r="I18" s="94" t="s">
        <v>63</v>
      </c>
      <c r="J18" s="77">
        <v>1680</v>
      </c>
      <c r="K18" s="77">
        <v>10832</v>
      </c>
      <c r="L18" s="79">
        <v>2291</v>
      </c>
    </row>
    <row r="19" spans="2:21" s="31" customFormat="1" ht="14.85" customHeight="1" x14ac:dyDescent="0.15">
      <c r="B19" s="8" t="s">
        <v>15</v>
      </c>
      <c r="C19" s="89">
        <v>2507223</v>
      </c>
      <c r="D19" s="77">
        <v>685556</v>
      </c>
      <c r="E19" s="77">
        <v>456721</v>
      </c>
      <c r="F19" s="95">
        <v>5070</v>
      </c>
      <c r="G19" s="77">
        <v>1256210</v>
      </c>
      <c r="H19" s="77">
        <v>87547</v>
      </c>
      <c r="I19" s="94" t="s">
        <v>63</v>
      </c>
      <c r="J19" s="95">
        <v>1434</v>
      </c>
      <c r="K19" s="77">
        <v>11307</v>
      </c>
      <c r="L19" s="81">
        <v>3377</v>
      </c>
    </row>
    <row r="20" spans="2:21" s="31" customFormat="1" ht="14.85" customHeight="1" x14ac:dyDescent="0.15">
      <c r="B20" s="32" t="s">
        <v>16</v>
      </c>
      <c r="C20" s="76">
        <v>2456511</v>
      </c>
      <c r="D20" s="77">
        <v>693172</v>
      </c>
      <c r="E20" s="77">
        <v>467512</v>
      </c>
      <c r="F20" s="77">
        <v>4583</v>
      </c>
      <c r="G20" s="77">
        <v>1187865</v>
      </c>
      <c r="H20" s="77">
        <v>87611</v>
      </c>
      <c r="I20" s="77" t="s">
        <v>64</v>
      </c>
      <c r="J20" s="77">
        <v>2153</v>
      </c>
      <c r="K20" s="77">
        <v>9126</v>
      </c>
      <c r="L20" s="79">
        <v>4491</v>
      </c>
    </row>
    <row r="21" spans="2:21" s="31" customFormat="1" ht="14.85" customHeight="1" x14ac:dyDescent="0.15">
      <c r="B21" s="35" t="s">
        <v>67</v>
      </c>
      <c r="C21" s="82">
        <v>2592720</v>
      </c>
      <c r="D21" s="83">
        <v>709002</v>
      </c>
      <c r="E21" s="83">
        <v>467545</v>
      </c>
      <c r="F21" s="83">
        <v>4008</v>
      </c>
      <c r="G21" s="83">
        <v>1298087</v>
      </c>
      <c r="H21" s="83">
        <v>96424</v>
      </c>
      <c r="I21" s="83">
        <v>220</v>
      </c>
      <c r="J21" s="83">
        <v>2518</v>
      </c>
      <c r="K21" s="83">
        <v>10484</v>
      </c>
      <c r="L21" s="86">
        <v>4433</v>
      </c>
    </row>
    <row r="22" spans="2:21" ht="14.85" customHeight="1" x14ac:dyDescent="0.15">
      <c r="B22" s="68"/>
      <c r="C22" s="87" t="s">
        <v>68</v>
      </c>
      <c r="D22" s="88"/>
      <c r="E22" s="88"/>
      <c r="F22" s="88"/>
      <c r="G22" s="88"/>
      <c r="H22" s="88"/>
      <c r="I22" s="88"/>
      <c r="J22" s="88"/>
      <c r="K22" s="88"/>
      <c r="L22" s="88"/>
    </row>
    <row r="23" spans="2:21" ht="14.85" customHeight="1" x14ac:dyDescent="0.15">
      <c r="B23" s="25" t="s">
        <v>13</v>
      </c>
      <c r="C23" s="96">
        <v>2055547</v>
      </c>
      <c r="D23" s="97">
        <v>663078</v>
      </c>
      <c r="E23" s="97">
        <v>408362</v>
      </c>
      <c r="F23" s="97">
        <v>99585</v>
      </c>
      <c r="G23" s="97">
        <v>1231936</v>
      </c>
      <c r="H23" s="97">
        <v>323592</v>
      </c>
      <c r="I23" s="73" t="s">
        <v>63</v>
      </c>
      <c r="J23" s="97">
        <v>8742</v>
      </c>
      <c r="K23" s="97">
        <v>153873</v>
      </c>
      <c r="L23" s="98">
        <v>2115160</v>
      </c>
    </row>
    <row r="24" spans="2:21" ht="14.85" customHeight="1" x14ac:dyDescent="0.15">
      <c r="B24" s="28" t="s">
        <v>14</v>
      </c>
      <c r="C24" s="99">
        <v>1949057</v>
      </c>
      <c r="D24" s="100">
        <v>669160</v>
      </c>
      <c r="E24" s="100">
        <v>417324</v>
      </c>
      <c r="F24" s="100">
        <v>93169</v>
      </c>
      <c r="G24" s="100">
        <v>1111440</v>
      </c>
      <c r="H24" s="100">
        <v>291553</v>
      </c>
      <c r="I24" s="77" t="s">
        <v>63</v>
      </c>
      <c r="J24" s="100">
        <v>13334</v>
      </c>
      <c r="K24" s="100">
        <v>148377</v>
      </c>
      <c r="L24" s="101">
        <v>2291120</v>
      </c>
    </row>
    <row r="25" spans="2:21" s="31" customFormat="1" ht="14.85" customHeight="1" x14ac:dyDescent="0.15">
      <c r="B25" s="32" t="s">
        <v>15</v>
      </c>
      <c r="C25" s="99">
        <v>2066960</v>
      </c>
      <c r="D25" s="100">
        <v>662373</v>
      </c>
      <c r="E25" s="100">
        <v>419394</v>
      </c>
      <c r="F25" s="100">
        <v>112677</v>
      </c>
      <c r="G25" s="100">
        <v>1254955</v>
      </c>
      <c r="H25" s="100">
        <v>290852</v>
      </c>
      <c r="I25" s="77" t="s">
        <v>63</v>
      </c>
      <c r="J25" s="100">
        <v>9692</v>
      </c>
      <c r="K25" s="100">
        <v>154893</v>
      </c>
      <c r="L25" s="101">
        <v>422181</v>
      </c>
    </row>
    <row r="26" spans="2:21" s="31" customFormat="1" ht="14.85" customHeight="1" x14ac:dyDescent="0.15">
      <c r="B26" s="32" t="s">
        <v>16</v>
      </c>
      <c r="C26" s="99">
        <v>2000416</v>
      </c>
      <c r="D26" s="100">
        <v>658908</v>
      </c>
      <c r="E26" s="100">
        <v>422705</v>
      </c>
      <c r="F26" s="100">
        <v>111779</v>
      </c>
      <c r="G26" s="100">
        <v>1178437</v>
      </c>
      <c r="H26" s="100">
        <v>286309</v>
      </c>
      <c r="I26" s="77" t="s">
        <v>64</v>
      </c>
      <c r="J26" s="100">
        <v>10551</v>
      </c>
      <c r="K26" s="100">
        <v>134202</v>
      </c>
      <c r="L26" s="101">
        <v>498980</v>
      </c>
    </row>
    <row r="27" spans="2:21" s="31" customFormat="1" ht="14.85" customHeight="1" x14ac:dyDescent="0.15">
      <c r="B27" s="35" t="s">
        <v>17</v>
      </c>
      <c r="C27" s="102">
        <v>2079166</v>
      </c>
      <c r="D27" s="103">
        <v>666982</v>
      </c>
      <c r="E27" s="103">
        <v>416335</v>
      </c>
      <c r="F27" s="103">
        <v>102764</v>
      </c>
      <c r="G27" s="103">
        <v>1259056</v>
      </c>
      <c r="H27" s="103">
        <v>321413</v>
      </c>
      <c r="I27" s="83">
        <v>220490</v>
      </c>
      <c r="J27" s="103">
        <v>10111</v>
      </c>
      <c r="K27" s="103">
        <v>161288</v>
      </c>
      <c r="L27" s="104">
        <v>443280</v>
      </c>
    </row>
    <row r="28" spans="2:21" ht="14.85" customHeight="1" x14ac:dyDescent="0.15">
      <c r="B28" s="105" t="s">
        <v>69</v>
      </c>
      <c r="C28" s="105"/>
      <c r="D28" s="105"/>
      <c r="E28" s="105"/>
      <c r="F28" s="105"/>
      <c r="G28" s="105"/>
      <c r="H28" s="105"/>
      <c r="I28" s="105"/>
      <c r="J28" s="105"/>
      <c r="K28" s="105"/>
      <c r="L28" s="105"/>
    </row>
    <row r="29" spans="2:21" ht="13.5" customHeight="1" x14ac:dyDescent="0.15">
      <c r="B29" s="105" t="s">
        <v>70</v>
      </c>
      <c r="C29" s="105"/>
      <c r="D29" s="105"/>
      <c r="E29" s="105"/>
      <c r="F29" s="105"/>
      <c r="G29" s="105"/>
      <c r="H29" s="105"/>
      <c r="I29" s="105"/>
      <c r="J29" s="105"/>
      <c r="K29" s="105"/>
      <c r="L29" s="105"/>
    </row>
    <row r="30" spans="2:21" ht="13.5" customHeight="1" x14ac:dyDescent="0.15">
      <c r="D30" s="106"/>
    </row>
    <row r="31" spans="2:21" s="6" customFormat="1" ht="18" customHeight="1" x14ac:dyDescent="0.15">
      <c r="B31" s="5" t="s">
        <v>71</v>
      </c>
      <c r="C31" s="107"/>
      <c r="D31" s="107"/>
      <c r="E31" s="107"/>
      <c r="F31" s="107"/>
      <c r="G31" s="107"/>
      <c r="H31" s="107"/>
      <c r="I31" s="107"/>
      <c r="J31" s="5"/>
      <c r="K31" s="5"/>
      <c r="L31" s="5"/>
      <c r="M31" s="5"/>
      <c r="N31" s="5"/>
      <c r="O31" s="5"/>
      <c r="P31" s="5"/>
      <c r="Q31" s="5"/>
      <c r="R31" s="5"/>
      <c r="S31" s="5"/>
      <c r="T31" s="5"/>
      <c r="U31" s="5"/>
    </row>
    <row r="32" spans="2:21" ht="9.75" customHeight="1" x14ac:dyDescent="0.15">
      <c r="B32" s="64"/>
      <c r="C32" s="64"/>
      <c r="D32" s="64"/>
      <c r="E32" s="64"/>
      <c r="F32" s="64"/>
      <c r="G32" s="64"/>
      <c r="H32" s="64"/>
      <c r="I32" s="64"/>
      <c r="J32" s="61"/>
      <c r="K32" s="61"/>
    </row>
    <row r="33" spans="2:21" ht="15.6" customHeight="1" x14ac:dyDescent="0.15">
      <c r="B33" s="51" t="s">
        <v>72</v>
      </c>
      <c r="C33" s="108" t="s">
        <v>73</v>
      </c>
      <c r="D33" s="109"/>
      <c r="E33" s="110" t="s">
        <v>74</v>
      </c>
      <c r="F33" s="111" t="s">
        <v>75</v>
      </c>
      <c r="G33" s="112" t="s">
        <v>76</v>
      </c>
      <c r="H33" s="110" t="s">
        <v>77</v>
      </c>
      <c r="I33" s="113" t="s">
        <v>78</v>
      </c>
    </row>
    <row r="34" spans="2:21" ht="15.6" customHeight="1" x14ac:dyDescent="0.15">
      <c r="B34" s="52"/>
      <c r="C34" s="46" t="s">
        <v>79</v>
      </c>
      <c r="D34" s="114" t="s">
        <v>80</v>
      </c>
      <c r="E34" s="115"/>
      <c r="F34" s="116" t="s">
        <v>81</v>
      </c>
      <c r="G34" s="117" t="s">
        <v>81</v>
      </c>
      <c r="H34" s="115"/>
      <c r="I34" s="118"/>
    </row>
    <row r="35" spans="2:21" ht="15.6" customHeight="1" x14ac:dyDescent="0.15">
      <c r="B35" s="25" t="s">
        <v>82</v>
      </c>
      <c r="C35" s="119">
        <v>52</v>
      </c>
      <c r="D35" s="119">
        <v>2417</v>
      </c>
      <c r="E35" s="119">
        <v>116</v>
      </c>
      <c r="F35" s="119">
        <v>179</v>
      </c>
      <c r="G35" s="119">
        <v>40</v>
      </c>
      <c r="H35" s="119">
        <v>1257</v>
      </c>
      <c r="I35" s="119">
        <v>877</v>
      </c>
    </row>
    <row r="36" spans="2:21" ht="15.6" customHeight="1" x14ac:dyDescent="0.15">
      <c r="B36" s="28" t="s">
        <v>40</v>
      </c>
      <c r="C36" s="120">
        <v>44</v>
      </c>
      <c r="D36" s="120">
        <v>2375</v>
      </c>
      <c r="E36" s="120">
        <v>123</v>
      </c>
      <c r="F36" s="120">
        <v>176</v>
      </c>
      <c r="G36" s="120">
        <v>36</v>
      </c>
      <c r="H36" s="120">
        <v>1232</v>
      </c>
      <c r="I36" s="120">
        <v>852</v>
      </c>
    </row>
    <row r="37" spans="2:21" ht="15.6" customHeight="1" x14ac:dyDescent="0.15">
      <c r="B37" s="28" t="s">
        <v>41</v>
      </c>
      <c r="C37" s="120">
        <v>48</v>
      </c>
      <c r="D37" s="120">
        <v>2312</v>
      </c>
      <c r="E37" s="120">
        <v>126</v>
      </c>
      <c r="F37" s="120">
        <v>166</v>
      </c>
      <c r="G37" s="120">
        <v>33</v>
      </c>
      <c r="H37" s="120">
        <v>1159</v>
      </c>
      <c r="I37" s="120">
        <v>876</v>
      </c>
    </row>
    <row r="38" spans="2:21" ht="15.6" customHeight="1" x14ac:dyDescent="0.15">
      <c r="B38" s="28" t="s">
        <v>42</v>
      </c>
      <c r="C38" s="121">
        <v>41</v>
      </c>
      <c r="D38" s="121">
        <v>2290</v>
      </c>
      <c r="E38" s="121">
        <v>127</v>
      </c>
      <c r="F38" s="121">
        <v>177</v>
      </c>
      <c r="G38" s="121">
        <v>30</v>
      </c>
      <c r="H38" s="121">
        <v>1161</v>
      </c>
      <c r="I38" s="121">
        <v>836</v>
      </c>
    </row>
    <row r="39" spans="2:21" ht="15.6" customHeight="1" x14ac:dyDescent="0.15">
      <c r="B39" s="122" t="s">
        <v>83</v>
      </c>
      <c r="C39" s="123">
        <v>37</v>
      </c>
      <c r="D39" s="124">
        <v>2234</v>
      </c>
      <c r="E39" s="124">
        <v>135</v>
      </c>
      <c r="F39" s="124">
        <v>167</v>
      </c>
      <c r="G39" s="124">
        <v>26</v>
      </c>
      <c r="H39" s="124">
        <v>1114</v>
      </c>
      <c r="I39" s="124">
        <v>829</v>
      </c>
    </row>
    <row r="40" spans="2:21" ht="15.6" customHeight="1" x14ac:dyDescent="0.15">
      <c r="B40" s="7" t="s">
        <v>84</v>
      </c>
    </row>
    <row r="41" spans="2:21" ht="13.5" customHeight="1" x14ac:dyDescent="0.15"/>
    <row r="42" spans="2:21" ht="13.5" customHeight="1" x14ac:dyDescent="0.15"/>
    <row r="43" spans="2:21" s="6" customFormat="1" ht="18" customHeight="1" x14ac:dyDescent="0.15">
      <c r="B43" s="5" t="s">
        <v>85</v>
      </c>
      <c r="C43" s="107"/>
      <c r="D43" s="107"/>
      <c r="E43" s="107"/>
      <c r="F43" s="107"/>
      <c r="G43" s="107"/>
      <c r="H43" s="107"/>
      <c r="I43" s="107"/>
      <c r="J43" s="107"/>
      <c r="K43" s="107"/>
      <c r="L43" s="107"/>
      <c r="M43" s="5"/>
      <c r="N43" s="5"/>
      <c r="O43" s="5"/>
      <c r="P43" s="5"/>
      <c r="Q43" s="5"/>
      <c r="R43" s="5"/>
      <c r="S43" s="5"/>
      <c r="T43" s="5"/>
      <c r="U43" s="5"/>
    </row>
    <row r="44" spans="2:21" ht="9.75" customHeight="1" x14ac:dyDescent="0.15">
      <c r="B44" s="61"/>
      <c r="C44" s="61"/>
      <c r="D44" s="61"/>
      <c r="E44" s="61"/>
      <c r="F44" s="61"/>
      <c r="G44" s="61"/>
      <c r="H44" s="61"/>
      <c r="I44" s="61"/>
      <c r="J44" s="61"/>
      <c r="K44" s="61"/>
    </row>
    <row r="45" spans="2:21" ht="15.6" customHeight="1" x14ac:dyDescent="0.15">
      <c r="B45" s="51" t="s">
        <v>72</v>
      </c>
      <c r="C45" s="108" t="s">
        <v>51</v>
      </c>
      <c r="D45" s="109"/>
      <c r="E45" s="108" t="s">
        <v>86</v>
      </c>
      <c r="F45" s="109"/>
      <c r="G45" s="108" t="s">
        <v>87</v>
      </c>
      <c r="H45" s="109"/>
      <c r="I45" s="108" t="s">
        <v>88</v>
      </c>
      <c r="J45" s="109"/>
      <c r="K45" s="125" t="s">
        <v>89</v>
      </c>
      <c r="L45" s="125"/>
    </row>
    <row r="46" spans="2:21" ht="15.6" customHeight="1" x14ac:dyDescent="0.15">
      <c r="B46" s="52"/>
      <c r="C46" s="46" t="s">
        <v>90</v>
      </c>
      <c r="D46" s="46" t="s">
        <v>91</v>
      </c>
      <c r="E46" s="126" t="s">
        <v>92</v>
      </c>
      <c r="F46" s="46" t="s">
        <v>93</v>
      </c>
      <c r="G46" s="126" t="s">
        <v>92</v>
      </c>
      <c r="H46" s="46" t="s">
        <v>93</v>
      </c>
      <c r="I46" s="126" t="s">
        <v>92</v>
      </c>
      <c r="J46" s="46" t="s">
        <v>91</v>
      </c>
      <c r="K46" s="116" t="s">
        <v>90</v>
      </c>
      <c r="L46" s="47" t="s">
        <v>91</v>
      </c>
    </row>
    <row r="47" spans="2:21" ht="15.6" customHeight="1" x14ac:dyDescent="0.15">
      <c r="B47" s="25" t="s">
        <v>82</v>
      </c>
      <c r="C47" s="119">
        <v>200</v>
      </c>
      <c r="D47" s="119">
        <v>370</v>
      </c>
      <c r="E47" s="119">
        <v>13</v>
      </c>
      <c r="F47" s="119">
        <v>67</v>
      </c>
      <c r="G47" s="119">
        <v>29</v>
      </c>
      <c r="H47" s="119">
        <v>101</v>
      </c>
      <c r="I47" s="119">
        <v>49</v>
      </c>
      <c r="J47" s="119">
        <v>116</v>
      </c>
      <c r="K47" s="119">
        <v>109</v>
      </c>
      <c r="L47" s="119">
        <v>86</v>
      </c>
    </row>
    <row r="48" spans="2:21" ht="15.6" customHeight="1" x14ac:dyDescent="0.15">
      <c r="B48" s="28" t="s">
        <v>40</v>
      </c>
      <c r="C48" s="120">
        <v>203</v>
      </c>
      <c r="D48" s="120">
        <v>385</v>
      </c>
      <c r="E48" s="120">
        <v>13</v>
      </c>
      <c r="F48" s="120">
        <v>70</v>
      </c>
      <c r="G48" s="120">
        <v>34</v>
      </c>
      <c r="H48" s="120">
        <v>101</v>
      </c>
      <c r="I48" s="120">
        <v>51</v>
      </c>
      <c r="J48" s="120">
        <v>120</v>
      </c>
      <c r="K48" s="120">
        <v>105</v>
      </c>
      <c r="L48" s="120">
        <v>94</v>
      </c>
    </row>
    <row r="49" spans="2:12" ht="15.6" customHeight="1" x14ac:dyDescent="0.15">
      <c r="B49" s="28" t="s">
        <v>41</v>
      </c>
      <c r="C49" s="120">
        <v>202</v>
      </c>
      <c r="D49" s="120">
        <v>396</v>
      </c>
      <c r="E49" s="120">
        <v>17</v>
      </c>
      <c r="F49" s="120">
        <v>65</v>
      </c>
      <c r="G49" s="120">
        <v>29</v>
      </c>
      <c r="H49" s="120">
        <v>107</v>
      </c>
      <c r="I49" s="120">
        <v>38</v>
      </c>
      <c r="J49" s="120">
        <v>122</v>
      </c>
      <c r="K49" s="120">
        <v>118</v>
      </c>
      <c r="L49" s="120">
        <v>102</v>
      </c>
    </row>
    <row r="50" spans="2:12" ht="15.6" customHeight="1" x14ac:dyDescent="0.15">
      <c r="B50" s="28" t="s">
        <v>42</v>
      </c>
      <c r="C50" s="121">
        <v>196</v>
      </c>
      <c r="D50" s="121">
        <v>414</v>
      </c>
      <c r="E50" s="121">
        <v>20</v>
      </c>
      <c r="F50" s="121">
        <v>68</v>
      </c>
      <c r="G50" s="121">
        <v>29</v>
      </c>
      <c r="H50" s="121">
        <v>107</v>
      </c>
      <c r="I50" s="121">
        <v>37</v>
      </c>
      <c r="J50" s="121">
        <v>125</v>
      </c>
      <c r="K50" s="121">
        <v>110</v>
      </c>
      <c r="L50" s="121">
        <v>114</v>
      </c>
    </row>
    <row r="51" spans="2:12" ht="15.6" customHeight="1" x14ac:dyDescent="0.15">
      <c r="B51" s="122" t="s">
        <v>83</v>
      </c>
      <c r="C51" s="123">
        <v>212</v>
      </c>
      <c r="D51" s="124">
        <v>391</v>
      </c>
      <c r="E51" s="124">
        <v>23</v>
      </c>
      <c r="F51" s="124">
        <v>57</v>
      </c>
      <c r="G51" s="124">
        <v>31</v>
      </c>
      <c r="H51" s="124">
        <v>95</v>
      </c>
      <c r="I51" s="124">
        <v>51</v>
      </c>
      <c r="J51" s="124">
        <v>122</v>
      </c>
      <c r="K51" s="124">
        <v>107</v>
      </c>
      <c r="L51" s="124">
        <v>117</v>
      </c>
    </row>
    <row r="52" spans="2:12" ht="15.6" customHeight="1" x14ac:dyDescent="0.15">
      <c r="B52" s="7" t="s">
        <v>84</v>
      </c>
    </row>
  </sheetData>
  <mergeCells count="10">
    <mergeCell ref="B45:B46"/>
    <mergeCell ref="C4:H4"/>
    <mergeCell ref="I4:L4"/>
    <mergeCell ref="C10:L10"/>
    <mergeCell ref="C16:L16"/>
    <mergeCell ref="C22:L22"/>
    <mergeCell ref="B33:B34"/>
    <mergeCell ref="E33:E34"/>
    <mergeCell ref="H33:H34"/>
    <mergeCell ref="I33:I34"/>
  </mergeCells>
  <phoneticPr fontId="2"/>
  <printOptions horizontalCentered="1"/>
  <pageMargins left="0.70866141732283472" right="0.70866141732283472" top="0.74803149606299213" bottom="0.74803149606299213" header="0.31496062992125984" footer="0.51181102362204722"/>
  <pageSetup paperSize="9" firstPageNumber="4294963191" orientation="portrait" r:id="rId1"/>
  <headerFooter scaleWithDoc="0" alignWithMargins="0">
    <oddFooter>&amp;C&amp;"ＭＳ Ｐ明朝,標準"&amp;A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03C5-3D23-49DA-B49B-FEB92DEDC6EC}">
  <sheetPr>
    <pageSetUpPr fitToPage="1"/>
  </sheetPr>
  <dimension ref="A1:R47"/>
  <sheetViews>
    <sheetView view="pageBreakPreview" zoomScaleNormal="100" zoomScaleSheetLayoutView="100" workbookViewId="0"/>
  </sheetViews>
  <sheetFormatPr defaultRowHeight="12" x14ac:dyDescent="0.15"/>
  <cols>
    <col min="1" max="1" width="5.25" style="7" bestFit="1" customWidth="1"/>
    <col min="2" max="2" width="9.625" style="7" customWidth="1"/>
    <col min="3" max="16" width="6.75" style="7" customWidth="1"/>
    <col min="17" max="16384" width="9" style="7"/>
  </cols>
  <sheetData>
    <row r="1" spans="1:16" s="6" customFormat="1" ht="18" customHeight="1" x14ac:dyDescent="0.15">
      <c r="A1" s="127"/>
      <c r="B1" s="5" t="s">
        <v>94</v>
      </c>
      <c r="C1" s="5"/>
      <c r="D1" s="5"/>
      <c r="E1" s="5"/>
      <c r="F1" s="5"/>
      <c r="G1" s="5"/>
      <c r="H1" s="5"/>
      <c r="I1" s="5"/>
      <c r="J1" s="5"/>
      <c r="K1" s="5"/>
      <c r="L1" s="5"/>
      <c r="M1" s="5"/>
      <c r="N1" s="5"/>
      <c r="O1" s="107"/>
      <c r="P1" s="107"/>
    </row>
    <row r="2" spans="1:16" ht="13.5" customHeight="1" x14ac:dyDescent="0.15">
      <c r="O2" s="8"/>
    </row>
    <row r="3" spans="1:16" ht="18" customHeight="1" x14ac:dyDescent="0.15">
      <c r="B3" s="128" t="s">
        <v>95</v>
      </c>
      <c r="C3" s="129" t="s">
        <v>96</v>
      </c>
      <c r="D3" s="130"/>
      <c r="E3" s="129" t="s">
        <v>97</v>
      </c>
      <c r="F3" s="130"/>
      <c r="G3" s="129" t="s">
        <v>98</v>
      </c>
      <c r="H3" s="130"/>
      <c r="I3" s="129" t="s">
        <v>99</v>
      </c>
      <c r="J3" s="130"/>
      <c r="K3" s="129" t="s">
        <v>100</v>
      </c>
      <c r="L3" s="131"/>
    </row>
    <row r="4" spans="1:16" ht="18" customHeight="1" x14ac:dyDescent="0.15">
      <c r="B4" s="80" t="s">
        <v>13</v>
      </c>
      <c r="C4" s="132">
        <v>6462086</v>
      </c>
      <c r="D4" s="133"/>
      <c r="E4" s="133">
        <v>5258484</v>
      </c>
      <c r="F4" s="133"/>
      <c r="G4" s="133">
        <v>405737</v>
      </c>
      <c r="H4" s="133"/>
      <c r="I4" s="133">
        <v>128767</v>
      </c>
      <c r="J4" s="133"/>
      <c r="K4" s="133">
        <v>602769</v>
      </c>
      <c r="L4" s="133"/>
    </row>
    <row r="5" spans="1:16" ht="18" customHeight="1" x14ac:dyDescent="0.15">
      <c r="B5" s="80" t="s">
        <v>101</v>
      </c>
      <c r="C5" s="134">
        <v>5767184</v>
      </c>
      <c r="D5" s="135"/>
      <c r="E5" s="135">
        <v>5122540</v>
      </c>
      <c r="F5" s="135"/>
      <c r="G5" s="136" t="s">
        <v>102</v>
      </c>
      <c r="H5" s="136"/>
      <c r="I5" s="135">
        <v>89905</v>
      </c>
      <c r="J5" s="135"/>
      <c r="K5" s="135">
        <v>529825</v>
      </c>
      <c r="L5" s="135"/>
    </row>
    <row r="6" spans="1:16" s="31" customFormat="1" ht="18" customHeight="1" x14ac:dyDescent="0.15">
      <c r="B6" s="80" t="s">
        <v>15</v>
      </c>
      <c r="C6" s="134">
        <v>5711242</v>
      </c>
      <c r="D6" s="135"/>
      <c r="E6" s="135">
        <v>5004591</v>
      </c>
      <c r="F6" s="135"/>
      <c r="G6" s="136" t="s">
        <v>64</v>
      </c>
      <c r="H6" s="136"/>
      <c r="I6" s="135">
        <v>161257</v>
      </c>
      <c r="J6" s="135"/>
      <c r="K6" s="135">
        <v>516740</v>
      </c>
      <c r="L6" s="135"/>
      <c r="M6" s="7"/>
      <c r="N6" s="7"/>
      <c r="O6" s="7"/>
      <c r="P6" s="7"/>
    </row>
    <row r="7" spans="1:16" s="31" customFormat="1" ht="18" customHeight="1" x14ac:dyDescent="0.15">
      <c r="B7" s="80" t="s">
        <v>16</v>
      </c>
      <c r="C7" s="134">
        <v>5468896</v>
      </c>
      <c r="D7" s="135"/>
      <c r="E7" s="135">
        <v>4895619</v>
      </c>
      <c r="F7" s="135"/>
      <c r="G7" s="136" t="s">
        <v>64</v>
      </c>
      <c r="H7" s="136"/>
      <c r="I7" s="135">
        <v>84896</v>
      </c>
      <c r="J7" s="135"/>
      <c r="K7" s="135">
        <v>464642</v>
      </c>
      <c r="L7" s="135"/>
      <c r="M7" s="7"/>
      <c r="N7" s="7"/>
      <c r="O7" s="7"/>
      <c r="P7" s="7"/>
    </row>
    <row r="8" spans="1:16" s="31" customFormat="1" ht="18" customHeight="1" x14ac:dyDescent="0.15">
      <c r="B8" s="35" t="s">
        <v>17</v>
      </c>
      <c r="C8" s="137">
        <v>5168910</v>
      </c>
      <c r="D8" s="138"/>
      <c r="E8" s="138">
        <v>4275542</v>
      </c>
      <c r="F8" s="138"/>
      <c r="G8" s="139">
        <v>324489</v>
      </c>
      <c r="H8" s="139"/>
      <c r="I8" s="138">
        <v>79301</v>
      </c>
      <c r="J8" s="138"/>
      <c r="K8" s="138">
        <v>451346</v>
      </c>
      <c r="L8" s="138"/>
      <c r="M8" s="7"/>
      <c r="N8" s="7"/>
      <c r="O8" s="7"/>
      <c r="P8" s="7"/>
    </row>
    <row r="9" spans="1:16" s="31" customFormat="1" ht="18" customHeight="1" x14ac:dyDescent="0.15">
      <c r="B9" s="57"/>
      <c r="C9" s="58"/>
      <c r="D9" s="58"/>
      <c r="E9" s="58"/>
      <c r="F9" s="58"/>
      <c r="G9" s="58"/>
      <c r="H9" s="58"/>
      <c r="I9" s="58"/>
      <c r="J9" s="58"/>
      <c r="K9" s="58"/>
      <c r="L9" s="58"/>
      <c r="M9" s="7"/>
      <c r="N9" s="7"/>
      <c r="O9" s="7"/>
      <c r="P9" s="7"/>
    </row>
    <row r="10" spans="1:16" ht="15.75" customHeight="1" x14ac:dyDescent="0.15">
      <c r="F10" s="140" t="s">
        <v>103</v>
      </c>
    </row>
    <row r="11" spans="1:16" ht="18" customHeight="1" x14ac:dyDescent="0.15">
      <c r="B11" s="128" t="s">
        <v>95</v>
      </c>
      <c r="C11" s="141" t="s">
        <v>104</v>
      </c>
      <c r="D11" s="142"/>
      <c r="E11" s="143" t="s">
        <v>105</v>
      </c>
      <c r="F11" s="144"/>
    </row>
    <row r="12" spans="1:16" ht="18" customHeight="1" x14ac:dyDescent="0.15">
      <c r="B12" s="80" t="s">
        <v>13</v>
      </c>
      <c r="C12" s="132">
        <v>41197</v>
      </c>
      <c r="D12" s="133"/>
      <c r="E12" s="133">
        <v>25132</v>
      </c>
      <c r="F12" s="133"/>
    </row>
    <row r="13" spans="1:16" ht="18" customHeight="1" x14ac:dyDescent="0.15">
      <c r="B13" s="80" t="s">
        <v>101</v>
      </c>
      <c r="C13" s="134">
        <v>791</v>
      </c>
      <c r="D13" s="135"/>
      <c r="E13" s="135">
        <v>24123</v>
      </c>
      <c r="F13" s="135"/>
    </row>
    <row r="14" spans="1:16" ht="18" customHeight="1" x14ac:dyDescent="0.15">
      <c r="B14" s="80" t="s">
        <v>15</v>
      </c>
      <c r="C14" s="134">
        <v>1870</v>
      </c>
      <c r="D14" s="135"/>
      <c r="E14" s="135">
        <v>26784</v>
      </c>
      <c r="F14" s="135"/>
    </row>
    <row r="15" spans="1:16" ht="18" customHeight="1" x14ac:dyDescent="0.15">
      <c r="B15" s="80" t="s">
        <v>16</v>
      </c>
      <c r="C15" s="134">
        <v>4000</v>
      </c>
      <c r="D15" s="135"/>
      <c r="E15" s="135">
        <v>19739</v>
      </c>
      <c r="F15" s="135"/>
    </row>
    <row r="16" spans="1:16" ht="18" customHeight="1" x14ac:dyDescent="0.15">
      <c r="B16" s="35" t="s">
        <v>17</v>
      </c>
      <c r="C16" s="137">
        <v>20009</v>
      </c>
      <c r="D16" s="138"/>
      <c r="E16" s="138">
        <v>18223</v>
      </c>
      <c r="F16" s="138"/>
    </row>
    <row r="17" spans="1:18" ht="15.75" customHeight="1" x14ac:dyDescent="0.15">
      <c r="B17" s="7" t="s">
        <v>106</v>
      </c>
    </row>
    <row r="18" spans="1:18" ht="15.75" customHeight="1" x14ac:dyDescent="0.15"/>
    <row r="19" spans="1:18" ht="15.75" customHeight="1" x14ac:dyDescent="0.15"/>
    <row r="20" spans="1:18" ht="15.75" customHeight="1" x14ac:dyDescent="0.15"/>
    <row r="21" spans="1:18" s="6" customFormat="1" ht="18" customHeight="1" x14ac:dyDescent="0.15">
      <c r="A21" s="4"/>
      <c r="B21" s="5" t="s">
        <v>107</v>
      </c>
      <c r="C21" s="5"/>
      <c r="D21" s="5"/>
      <c r="E21" s="5"/>
      <c r="F21" s="5"/>
      <c r="G21" s="5"/>
      <c r="H21" s="5"/>
      <c r="I21" s="5"/>
      <c r="J21" s="5"/>
      <c r="K21" s="5"/>
      <c r="L21" s="5"/>
      <c r="M21" s="5"/>
      <c r="N21" s="5"/>
      <c r="O21" s="42"/>
      <c r="P21" s="42"/>
      <c r="Q21" s="5"/>
      <c r="R21" s="5"/>
    </row>
    <row r="22" spans="1:18" ht="13.5" customHeight="1" x14ac:dyDescent="0.15">
      <c r="J22" s="8" t="s">
        <v>108</v>
      </c>
    </row>
    <row r="23" spans="1:18" ht="18" customHeight="1" x14ac:dyDescent="0.15">
      <c r="B23" s="145" t="s">
        <v>109</v>
      </c>
      <c r="C23" s="146" t="s">
        <v>73</v>
      </c>
      <c r="D23" s="147"/>
      <c r="E23" s="148" t="s">
        <v>110</v>
      </c>
      <c r="F23" s="147"/>
      <c r="G23" s="148" t="s">
        <v>111</v>
      </c>
      <c r="H23" s="147"/>
      <c r="I23" s="149" t="s">
        <v>112</v>
      </c>
      <c r="J23" s="150"/>
      <c r="N23" s="45"/>
      <c r="O23" s="45"/>
      <c r="P23" s="45"/>
    </row>
    <row r="24" spans="1:18" ht="18" customHeight="1" x14ac:dyDescent="0.15">
      <c r="B24" s="28" t="s">
        <v>82</v>
      </c>
      <c r="C24" s="151"/>
      <c r="D24" s="151">
        <v>115</v>
      </c>
      <c r="E24" s="151"/>
      <c r="F24" s="151">
        <v>28</v>
      </c>
      <c r="G24" s="151"/>
      <c r="H24" s="151">
        <v>87</v>
      </c>
      <c r="I24" s="151"/>
      <c r="J24" s="151">
        <v>804</v>
      </c>
    </row>
    <row r="25" spans="1:18" ht="18" customHeight="1" x14ac:dyDescent="0.15">
      <c r="B25" s="28" t="s">
        <v>40</v>
      </c>
      <c r="C25" s="151"/>
      <c r="D25" s="151">
        <v>116</v>
      </c>
      <c r="E25" s="151"/>
      <c r="F25" s="151">
        <v>28</v>
      </c>
      <c r="G25" s="151"/>
      <c r="H25" s="151">
        <v>88</v>
      </c>
      <c r="I25" s="151"/>
      <c r="J25" s="151">
        <v>795</v>
      </c>
    </row>
    <row r="26" spans="1:18" ht="18" customHeight="1" x14ac:dyDescent="0.15">
      <c r="B26" s="28" t="s">
        <v>41</v>
      </c>
      <c r="C26" s="151"/>
      <c r="D26" s="151">
        <v>108</v>
      </c>
      <c r="E26" s="151"/>
      <c r="F26" s="151">
        <v>29</v>
      </c>
      <c r="G26" s="151"/>
      <c r="H26" s="151">
        <v>79</v>
      </c>
      <c r="I26" s="151"/>
      <c r="J26" s="151">
        <v>855</v>
      </c>
    </row>
    <row r="27" spans="1:18" ht="18" customHeight="1" x14ac:dyDescent="0.15">
      <c r="B27" s="28" t="s">
        <v>42</v>
      </c>
      <c r="C27" s="151"/>
      <c r="D27" s="151">
        <v>108</v>
      </c>
      <c r="E27" s="151"/>
      <c r="F27" s="151">
        <v>29</v>
      </c>
      <c r="G27" s="151"/>
      <c r="H27" s="151">
        <v>79</v>
      </c>
      <c r="I27" s="151"/>
      <c r="J27" s="151">
        <v>861</v>
      </c>
    </row>
    <row r="28" spans="1:18" ht="18" customHeight="1" x14ac:dyDescent="0.15">
      <c r="B28" s="35" t="s">
        <v>83</v>
      </c>
      <c r="C28" s="152"/>
      <c r="D28" s="153">
        <v>108</v>
      </c>
      <c r="E28" s="154"/>
      <c r="F28" s="153">
        <v>29</v>
      </c>
      <c r="G28" s="154"/>
      <c r="H28" s="153">
        <v>79</v>
      </c>
      <c r="I28" s="153"/>
      <c r="J28" s="153">
        <v>866</v>
      </c>
    </row>
    <row r="29" spans="1:18" ht="15" customHeight="1" x14ac:dyDescent="0.15">
      <c r="B29" s="7" t="s">
        <v>113</v>
      </c>
    </row>
    <row r="30" spans="1:18" ht="15.75" customHeight="1" x14ac:dyDescent="0.15"/>
    <row r="31" spans="1:18" ht="15.75" customHeight="1" x14ac:dyDescent="0.15"/>
    <row r="32" spans="1:18" ht="15.75" customHeight="1" x14ac:dyDescent="0.15"/>
    <row r="33" spans="1:16" s="6" customFormat="1" ht="18" customHeight="1" x14ac:dyDescent="0.15">
      <c r="B33" s="5" t="s">
        <v>114</v>
      </c>
      <c r="C33" s="5"/>
      <c r="D33" s="5"/>
      <c r="E33" s="5"/>
      <c r="F33" s="5"/>
      <c r="G33" s="5"/>
      <c r="H33" s="5"/>
      <c r="I33" s="5"/>
      <c r="J33" s="5"/>
      <c r="K33" s="5"/>
      <c r="L33" s="5"/>
      <c r="M33" s="5"/>
      <c r="N33" s="5"/>
      <c r="O33" s="42"/>
      <c r="P33" s="42"/>
    </row>
    <row r="34" spans="1:16" ht="13.5" customHeight="1" x14ac:dyDescent="0.15">
      <c r="A34" s="50"/>
    </row>
    <row r="35" spans="1:16" ht="15.75" customHeight="1" x14ac:dyDescent="0.15">
      <c r="B35" s="155" t="s">
        <v>115</v>
      </c>
      <c r="C35" s="16" t="s">
        <v>116</v>
      </c>
      <c r="D35" s="44"/>
      <c r="E35" s="44"/>
      <c r="F35" s="17"/>
      <c r="G35" s="16" t="s">
        <v>117</v>
      </c>
      <c r="H35" s="44"/>
      <c r="I35" s="44"/>
      <c r="J35" s="17"/>
      <c r="K35" s="16" t="s">
        <v>118</v>
      </c>
      <c r="L35" s="44"/>
      <c r="M35" s="44"/>
      <c r="N35" s="44"/>
      <c r="O35" s="156"/>
      <c r="P35" s="156"/>
    </row>
    <row r="36" spans="1:16" ht="23.25" customHeight="1" x14ac:dyDescent="0.15">
      <c r="B36" s="157"/>
      <c r="C36" s="158" t="s">
        <v>119</v>
      </c>
      <c r="D36" s="159" t="s">
        <v>120</v>
      </c>
      <c r="E36" s="160" t="s">
        <v>121</v>
      </c>
      <c r="F36" s="161" t="s">
        <v>122</v>
      </c>
      <c r="G36" s="159" t="s">
        <v>119</v>
      </c>
      <c r="H36" s="162" t="s">
        <v>120</v>
      </c>
      <c r="I36" s="160" t="s">
        <v>123</v>
      </c>
      <c r="J36" s="161" t="s">
        <v>122</v>
      </c>
      <c r="K36" s="46" t="s">
        <v>119</v>
      </c>
      <c r="L36" s="46" t="s">
        <v>120</v>
      </c>
      <c r="M36" s="160" t="s">
        <v>121</v>
      </c>
      <c r="N36" s="163" t="s">
        <v>122</v>
      </c>
      <c r="O36" s="164"/>
      <c r="P36" s="164"/>
    </row>
    <row r="37" spans="1:16" ht="18" customHeight="1" x14ac:dyDescent="0.15">
      <c r="B37" s="28" t="s">
        <v>82</v>
      </c>
      <c r="C37" s="151">
        <v>31</v>
      </c>
      <c r="D37" s="151">
        <v>19</v>
      </c>
      <c r="E37" s="151">
        <v>1</v>
      </c>
      <c r="F37" s="151">
        <v>11</v>
      </c>
      <c r="G37" s="33">
        <v>1506</v>
      </c>
      <c r="H37" s="33">
        <v>1234</v>
      </c>
      <c r="I37" s="151">
        <v>99</v>
      </c>
      <c r="J37" s="151">
        <v>173</v>
      </c>
      <c r="K37" s="151">
        <v>145</v>
      </c>
      <c r="L37" s="151">
        <v>106</v>
      </c>
      <c r="M37" s="120">
        <v>6</v>
      </c>
      <c r="N37" s="120">
        <v>33</v>
      </c>
      <c r="O37" s="45"/>
      <c r="P37" s="45"/>
    </row>
    <row r="38" spans="1:16" ht="18" customHeight="1" x14ac:dyDescent="0.15">
      <c r="B38" s="28" t="s">
        <v>40</v>
      </c>
      <c r="C38" s="151">
        <v>32</v>
      </c>
      <c r="D38" s="151">
        <v>19</v>
      </c>
      <c r="E38" s="151">
        <v>1</v>
      </c>
      <c r="F38" s="151">
        <v>12</v>
      </c>
      <c r="G38" s="33">
        <v>1561</v>
      </c>
      <c r="H38" s="33">
        <v>1267</v>
      </c>
      <c r="I38" s="151">
        <v>106</v>
      </c>
      <c r="J38" s="151">
        <v>188</v>
      </c>
      <c r="K38" s="151">
        <v>151</v>
      </c>
      <c r="L38" s="151">
        <v>109</v>
      </c>
      <c r="M38" s="120">
        <v>6</v>
      </c>
      <c r="N38" s="120">
        <v>36</v>
      </c>
      <c r="O38" s="45"/>
      <c r="P38" s="45"/>
    </row>
    <row r="39" spans="1:16" ht="18" customHeight="1" x14ac:dyDescent="0.15">
      <c r="B39" s="28" t="s">
        <v>41</v>
      </c>
      <c r="C39" s="151">
        <v>34</v>
      </c>
      <c r="D39" s="165">
        <v>20</v>
      </c>
      <c r="E39" s="165">
        <v>1</v>
      </c>
      <c r="F39" s="165">
        <v>13</v>
      </c>
      <c r="G39" s="33">
        <v>1586</v>
      </c>
      <c r="H39" s="33">
        <v>1271</v>
      </c>
      <c r="I39" s="165">
        <v>111</v>
      </c>
      <c r="J39" s="165">
        <v>204</v>
      </c>
      <c r="K39" s="151">
        <v>160</v>
      </c>
      <c r="L39" s="165">
        <v>115</v>
      </c>
      <c r="M39" s="121">
        <v>6</v>
      </c>
      <c r="N39" s="121">
        <v>39</v>
      </c>
      <c r="O39" s="45"/>
      <c r="P39" s="45"/>
    </row>
    <row r="40" spans="1:16" ht="18" customHeight="1" x14ac:dyDescent="0.15">
      <c r="B40" s="28" t="s">
        <v>42</v>
      </c>
      <c r="C40" s="151">
        <v>36</v>
      </c>
      <c r="D40" s="165">
        <v>20</v>
      </c>
      <c r="E40" s="165">
        <v>1</v>
      </c>
      <c r="F40" s="165">
        <v>15</v>
      </c>
      <c r="G40" s="33">
        <v>1646</v>
      </c>
      <c r="H40" s="33">
        <v>1293</v>
      </c>
      <c r="I40" s="165">
        <v>109</v>
      </c>
      <c r="J40" s="165">
        <v>244</v>
      </c>
      <c r="K40" s="151">
        <v>166</v>
      </c>
      <c r="L40" s="165">
        <v>115</v>
      </c>
      <c r="M40" s="121">
        <v>6</v>
      </c>
      <c r="N40" s="121">
        <v>45</v>
      </c>
      <c r="O40" s="166"/>
      <c r="P40" s="166"/>
    </row>
    <row r="41" spans="1:16" ht="18" customHeight="1" x14ac:dyDescent="0.15">
      <c r="B41" s="35" t="s">
        <v>83</v>
      </c>
      <c r="C41" s="167">
        <f>SUM(D41+E41+F41)</f>
        <v>37</v>
      </c>
      <c r="D41" s="153">
        <v>20</v>
      </c>
      <c r="E41" s="153">
        <v>1</v>
      </c>
      <c r="F41" s="153">
        <v>16</v>
      </c>
      <c r="G41" s="37">
        <f>SUM(H41+I41+J41)</f>
        <v>1679</v>
      </c>
      <c r="H41" s="37">
        <v>1295</v>
      </c>
      <c r="I41" s="153">
        <v>109</v>
      </c>
      <c r="J41" s="153">
        <v>275</v>
      </c>
      <c r="K41" s="153">
        <f>SUM(L41+M41+N41)</f>
        <v>169</v>
      </c>
      <c r="L41" s="153">
        <v>115</v>
      </c>
      <c r="M41" s="124">
        <v>6</v>
      </c>
      <c r="N41" s="124">
        <v>48</v>
      </c>
      <c r="O41" s="166"/>
      <c r="P41" s="166"/>
    </row>
    <row r="42" spans="1:16" ht="15" customHeight="1" x14ac:dyDescent="0.15">
      <c r="B42" s="7" t="s">
        <v>124</v>
      </c>
    </row>
    <row r="43" spans="1:16" x14ac:dyDescent="0.15">
      <c r="B43" s="7" t="s">
        <v>125</v>
      </c>
    </row>
    <row r="44" spans="1:16" x14ac:dyDescent="0.15">
      <c r="B44" s="7" t="s">
        <v>126</v>
      </c>
    </row>
    <row r="45" spans="1:16" x14ac:dyDescent="0.15">
      <c r="B45" s="7" t="s">
        <v>127</v>
      </c>
    </row>
    <row r="46" spans="1:16" x14ac:dyDescent="0.15">
      <c r="B46" s="105" t="s">
        <v>128</v>
      </c>
    </row>
    <row r="47" spans="1:16" ht="16.5" customHeight="1" x14ac:dyDescent="0.15">
      <c r="B47" s="56"/>
    </row>
  </sheetData>
  <mergeCells count="41">
    <mergeCell ref="G35:J35"/>
    <mergeCell ref="K35:N35"/>
    <mergeCell ref="C15:D15"/>
    <mergeCell ref="E15:F15"/>
    <mergeCell ref="C16:D16"/>
    <mergeCell ref="E16:F16"/>
    <mergeCell ref="B35:B36"/>
    <mergeCell ref="C35:F35"/>
    <mergeCell ref="C12:D12"/>
    <mergeCell ref="E12:F12"/>
    <mergeCell ref="C13:D13"/>
    <mergeCell ref="E13:F13"/>
    <mergeCell ref="C14:D14"/>
    <mergeCell ref="E14:F14"/>
    <mergeCell ref="C8:D8"/>
    <mergeCell ref="E8:F8"/>
    <mergeCell ref="G8:H8"/>
    <mergeCell ref="I8:J8"/>
    <mergeCell ref="K8:L8"/>
    <mergeCell ref="C11:D11"/>
    <mergeCell ref="E11:F11"/>
    <mergeCell ref="C6:D6"/>
    <mergeCell ref="E6:F6"/>
    <mergeCell ref="G6:H6"/>
    <mergeCell ref="I6:J6"/>
    <mergeCell ref="K6:L6"/>
    <mergeCell ref="C7:D7"/>
    <mergeCell ref="E7:F7"/>
    <mergeCell ref="G7:H7"/>
    <mergeCell ref="I7:J7"/>
    <mergeCell ref="K7:L7"/>
    <mergeCell ref="C4:D4"/>
    <mergeCell ref="E4:F4"/>
    <mergeCell ref="G4:H4"/>
    <mergeCell ref="I4:J4"/>
    <mergeCell ref="K4:L4"/>
    <mergeCell ref="C5:D5"/>
    <mergeCell ref="E5:F5"/>
    <mergeCell ref="G5:H5"/>
    <mergeCell ref="I5:J5"/>
    <mergeCell ref="K5:L5"/>
  </mergeCells>
  <phoneticPr fontId="2"/>
  <pageMargins left="0.70866141732283472" right="0.70866141732283472" top="0.74803149606299213" bottom="0.74803149606299213" header="0.31496062992125984" footer="0.51181102362204722"/>
  <pageSetup paperSize="9" scale="98" firstPageNumber="4294963191" orientation="portrait" r:id="rId1"/>
  <headerFooter differentOddEven="1" scaleWithDoc="0" alignWithMargins="0">
    <oddFooter>&amp;C&amp;"ＭＳ Ｐ明朝,標準"&amp;A</oddFooter>
    <evenHeader>&amp;R&amp;"ＭＳ Ｐ明朝,斜体"厚　　　生</evenHeader>
    <evenFooter>&amp;C－113－</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107</vt:lpstr>
      <vt:lpstr>108</vt:lpstr>
      <vt:lpstr>109</vt:lpstr>
      <vt:lpstr>110</vt:lpstr>
      <vt:lpstr>111</vt:lpstr>
      <vt:lpstr>'107'!Print_Area</vt:lpstr>
      <vt:lpstr>'108'!Print_Area</vt:lpstr>
      <vt:lpstr>'109'!Print_Area</vt:lpstr>
      <vt:lpstr>'110'!Print_Area</vt:lpstr>
      <vt:lpstr>'111'!Print_Area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2025-03-07T06:00:46Z</dcterms:created>
  <dcterms:modified xsi:type="dcterms:W3CDTF">2025-03-07T06:03:40Z</dcterms:modified>
</cp:coreProperties>
</file>