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Q:\01企画経営課\統計担当\統計\21 統計やしお\R6年度\06HP・キャビネット掲載\"/>
    </mc:Choice>
  </mc:AlternateContent>
  <xr:revisionPtr revIDLastSave="0" documentId="13_ncr:1_{98D45A20-F112-4E56-8359-6418D4C8B681}" xr6:coauthVersionLast="47" xr6:coauthVersionMax="47" xr10:uidLastSave="{00000000-0000-0000-0000-000000000000}"/>
  <bookViews>
    <workbookView xWindow="-120" yWindow="-16320" windowWidth="29040" windowHeight="15840" xr2:uid="{C30FDD38-DE60-4DEA-B4D4-ADF0115C9AE2}"/>
  </bookViews>
  <sheets>
    <sheet name="37" sheetId="1" r:id="rId1"/>
    <sheet name="38" sheetId="2" r:id="rId2"/>
    <sheet name="39" sheetId="3" r:id="rId3"/>
    <sheet name="40" sheetId="4" r:id="rId4"/>
  </sheets>
  <definedNames>
    <definedName name="_xlnm.Print_Area" localSheetId="0">'37'!$B$1:$P$57</definedName>
    <definedName name="_xlnm.Print_Area" localSheetId="1">'38'!$B$1:$L$41</definedName>
    <definedName name="_xlnm.Print_Area" localSheetId="2">'39'!$B$1:$G$54</definedName>
    <definedName name="_xlnm.Print_Area" localSheetId="3">'40'!$B$1:$K$49</definedName>
    <definedName name="Z_499EFEED_8286_4845_A121_435A7A306641_.wvu.PrintArea" localSheetId="1" hidden="1">'38'!$B$1:$L$38</definedName>
    <definedName name="Z_499EFEED_8286_4845_A121_435A7A306641_.wvu.PrintArea" localSheetId="2" hidden="1">'39'!$B$1:$G$53</definedName>
    <definedName name="Z_499EFEED_8286_4845_A121_435A7A306641_.wvu.PrintArea" localSheetId="3" hidden="1">'40'!$B$1:$H$50</definedName>
    <definedName name="Z_499EFEED_8286_4845_A121_435A7A306641_.wvu.Rows" localSheetId="1" hidden="1">'38'!#REF!,'38'!#REF!,'38'!#REF!</definedName>
    <definedName name="Z_499EFEED_8286_4845_A121_435A7A306641_.wvu.Rows" localSheetId="2" hidden="1">'39'!$80:$80</definedName>
    <definedName name="Z_499EFEED_8286_4845_A121_435A7A306641_.wvu.Rows" localSheetId="3" hidden="1">'40'!#REF!</definedName>
    <definedName name="Z_CD237F93_D507_46A3_BD78_34D8B99092D1_.wvu.PrintArea" localSheetId="1" hidden="1">'38'!$B$1:$L$38</definedName>
    <definedName name="Z_CD237F93_D507_46A3_BD78_34D8B99092D1_.wvu.Rows" localSheetId="1" hidden="1">'38'!#REF!,'38'!#REF!,'38'!#REF!</definedName>
    <definedName name="Z_E2CC9FC4_0BC0_436E_ADCD_359C2FAFDB29_.wvu.PrintArea" localSheetId="1" hidden="1">'38'!$B$1:$L$38</definedName>
    <definedName name="Z_E2CC9FC4_0BC0_436E_ADCD_359C2FAFDB29_.wvu.Rows" localSheetId="1" hidden="1">'38'!#REF!,'38'!#REF!,'38'!#REF!</definedName>
    <definedName name="Z_E6102C81_66EB_431A_8D8E_4AF70093C129_.wvu.PrintArea" localSheetId="1" hidden="1">'38'!$B$1:$L$38</definedName>
    <definedName name="Z_E6102C81_66EB_431A_8D8E_4AF70093C129_.wvu.Rows" localSheetId="1" hidden="1">'38'!#REF!,'38'!#REF!,'38'!#REF!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4" l="1"/>
  <c r="H47" i="4"/>
  <c r="E47" i="4"/>
  <c r="K46" i="4"/>
  <c r="H46" i="4"/>
  <c r="E46" i="4"/>
  <c r="K45" i="4"/>
  <c r="H45" i="4"/>
  <c r="E45" i="4"/>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K9" i="4"/>
  <c r="H9" i="4"/>
  <c r="E9" i="4"/>
  <c r="K8" i="4"/>
  <c r="H8" i="4"/>
  <c r="E8" i="4"/>
  <c r="K7" i="4"/>
  <c r="H7" i="4"/>
  <c r="E7" i="4"/>
  <c r="J6" i="4"/>
  <c r="J5" i="4" s="1"/>
  <c r="K5" i="4" s="1"/>
  <c r="G6" i="4"/>
  <c r="G5" i="4" s="1"/>
  <c r="H5" i="4" s="1"/>
  <c r="D6" i="4"/>
  <c r="D5" i="4" s="1"/>
  <c r="E5" i="4" s="1"/>
  <c r="G4" i="3"/>
  <c r="F4" i="3"/>
  <c r="E4" i="3"/>
  <c r="D4" i="3"/>
  <c r="C4" i="3"/>
  <c r="H6" i="4" l="1"/>
  <c r="E6" i="4"/>
  <c r="K6" i="4"/>
</calcChain>
</file>

<file path=xl/sharedStrings.xml><?xml version="1.0" encoding="utf-8"?>
<sst xmlns="http://schemas.openxmlformats.org/spreadsheetml/2006/main" count="292" uniqueCount="169">
  <si>
    <t>５　工　　業</t>
    <rPh sb="2" eb="3">
      <t>コウ</t>
    </rPh>
    <rPh sb="5" eb="6">
      <t>ギョウ</t>
    </rPh>
    <phoneticPr fontId="2"/>
  </si>
  <si>
    <t>食料品</t>
    <rPh sb="2" eb="3">
      <t>ヒン</t>
    </rPh>
    <phoneticPr fontId="2"/>
  </si>
  <si>
    <t>飲料</t>
    <phoneticPr fontId="2"/>
  </si>
  <si>
    <t>繊維</t>
  </si>
  <si>
    <t>木材</t>
    <phoneticPr fontId="2"/>
  </si>
  <si>
    <t>家具</t>
    <phoneticPr fontId="2"/>
  </si>
  <si>
    <t>紙・パルプ</t>
    <rPh sb="0" eb="1">
      <t>カミ</t>
    </rPh>
    <phoneticPr fontId="2"/>
  </si>
  <si>
    <t>印刷</t>
  </si>
  <si>
    <t>化学</t>
  </si>
  <si>
    <t>石油</t>
    <phoneticPr fontId="2"/>
  </si>
  <si>
    <t>プラスチック</t>
    <phoneticPr fontId="2"/>
  </si>
  <si>
    <t>ゴム</t>
    <phoneticPr fontId="2"/>
  </si>
  <si>
    <t>なめし革</t>
  </si>
  <si>
    <t>窯業</t>
    <phoneticPr fontId="2"/>
  </si>
  <si>
    <t>鉄鋼</t>
  </si>
  <si>
    <t>非鉄金属</t>
  </si>
  <si>
    <t>金属</t>
    <phoneticPr fontId="2"/>
  </si>
  <si>
    <t>はん用機器</t>
    <rPh sb="3" eb="5">
      <t>キキ</t>
    </rPh>
    <phoneticPr fontId="2"/>
  </si>
  <si>
    <t>生産用機器</t>
    <rPh sb="3" eb="5">
      <t>キキ</t>
    </rPh>
    <phoneticPr fontId="2"/>
  </si>
  <si>
    <t>業務用機器</t>
    <rPh sb="3" eb="5">
      <t>キキ</t>
    </rPh>
    <phoneticPr fontId="2"/>
  </si>
  <si>
    <t>電子部品</t>
  </si>
  <si>
    <t>電気機器</t>
    <rPh sb="2" eb="4">
      <t>キキ</t>
    </rPh>
    <phoneticPr fontId="2"/>
  </si>
  <si>
    <t>情報機器</t>
    <rPh sb="2" eb="4">
      <t>キキ</t>
    </rPh>
    <phoneticPr fontId="2"/>
  </si>
  <si>
    <t>輸送用機器</t>
    <rPh sb="2" eb="3">
      <t>ヨウ</t>
    </rPh>
    <rPh sb="3" eb="5">
      <t>キキ</t>
    </rPh>
    <phoneticPr fontId="2"/>
  </si>
  <si>
    <t>その他</t>
    <phoneticPr fontId="2"/>
  </si>
  <si>
    <t>５－１　工業の推移及び産業（中分類）別結果表</t>
    <rPh sb="11" eb="13">
      <t>サンギョウ</t>
    </rPh>
    <rPh sb="14" eb="17">
      <t>チュウブンルイ</t>
    </rPh>
    <rPh sb="18" eb="19">
      <t>ベツ</t>
    </rPh>
    <rPh sb="19" eb="21">
      <t>ケッカ</t>
    </rPh>
    <rPh sb="21" eb="22">
      <t>ヒョウ</t>
    </rPh>
    <phoneticPr fontId="2"/>
  </si>
  <si>
    <t>単位：万円</t>
    <phoneticPr fontId="2"/>
  </si>
  <si>
    <t>年  　次
業 種 別</t>
  </si>
  <si>
    <t>事業所数</t>
    <phoneticPr fontId="2"/>
  </si>
  <si>
    <t>従業者数</t>
    <phoneticPr fontId="2"/>
  </si>
  <si>
    <t>現金給与</t>
    <phoneticPr fontId="2"/>
  </si>
  <si>
    <t>原材料</t>
    <phoneticPr fontId="2"/>
  </si>
  <si>
    <t>製造品</t>
    <phoneticPr fontId="2"/>
  </si>
  <si>
    <t>生 産 額</t>
  </si>
  <si>
    <t>粗付加価値額</t>
    <rPh sb="0" eb="1">
      <t>アラ</t>
    </rPh>
    <phoneticPr fontId="2"/>
  </si>
  <si>
    <t>合 計</t>
  </si>
  <si>
    <t>男</t>
  </si>
  <si>
    <t>女</t>
  </si>
  <si>
    <t>総額</t>
    <phoneticPr fontId="2"/>
  </si>
  <si>
    <t>使用額等</t>
    <phoneticPr fontId="2"/>
  </si>
  <si>
    <t>出荷額等</t>
    <phoneticPr fontId="2"/>
  </si>
  <si>
    <t>平成30年</t>
    <rPh sb="0" eb="2">
      <t>ヘイセイ</t>
    </rPh>
    <rPh sb="4" eb="5">
      <t>ネン</t>
    </rPh>
    <phoneticPr fontId="2"/>
  </si>
  <si>
    <t>令和元年</t>
    <rPh sb="0" eb="2">
      <t>レイワ</t>
    </rPh>
    <rPh sb="2" eb="3">
      <t>モト</t>
    </rPh>
    <rPh sb="3" eb="4">
      <t>ネン</t>
    </rPh>
    <phoneticPr fontId="0"/>
  </si>
  <si>
    <t>２年</t>
    <rPh sb="1" eb="2">
      <t>ネン</t>
    </rPh>
    <phoneticPr fontId="0"/>
  </si>
  <si>
    <t>４年</t>
    <rPh sb="1" eb="2">
      <t>ネン</t>
    </rPh>
    <phoneticPr fontId="0"/>
  </si>
  <si>
    <t>-</t>
  </si>
  <si>
    <t>５年</t>
    <rPh sb="1" eb="2">
      <t>ネン</t>
    </rPh>
    <phoneticPr fontId="0"/>
  </si>
  <si>
    <t>-</t>
    <phoneticPr fontId="2"/>
  </si>
  <si>
    <t>09</t>
    <phoneticPr fontId="2"/>
  </si>
  <si>
    <t>X</t>
  </si>
  <si>
    <t>資料：企画経営課（経済構造実態調査（６月１日現在）令和２年までは工業統計調査）</t>
    <rPh sb="9" eb="13">
      <t>ケイザイコウゾウ</t>
    </rPh>
    <rPh sb="13" eb="15">
      <t>ジッタイ</t>
    </rPh>
    <rPh sb="15" eb="17">
      <t>チョウサ</t>
    </rPh>
    <rPh sb="19" eb="20">
      <t>ガツ</t>
    </rPh>
    <rPh sb="21" eb="22">
      <t>ニチ</t>
    </rPh>
    <rPh sb="22" eb="24">
      <t>ゲンザイ</t>
    </rPh>
    <rPh sb="25" eb="27">
      <t>レイワ</t>
    </rPh>
    <rPh sb="28" eb="29">
      <t>ネン</t>
    </rPh>
    <rPh sb="32" eb="38">
      <t>コウギョウトウケイチョウサ</t>
    </rPh>
    <phoneticPr fontId="2"/>
  </si>
  <si>
    <t>注）1 令和２年までは従業者４人以上の事業所の集計。</t>
    <rPh sb="4" eb="6">
      <t>レイワ</t>
    </rPh>
    <rPh sb="7" eb="8">
      <t>ネン</t>
    </rPh>
    <phoneticPr fontId="2"/>
  </si>
  <si>
    <t xml:space="preserve">     2 工業統計調査における従業者とは「個人業主」、「無給家族従業者」、「有給役員」、「常用雇用者」の計で、臨時雇用者は除く。</t>
    <rPh sb="7" eb="9">
      <t>コウギョウ</t>
    </rPh>
    <rPh sb="9" eb="11">
      <t>トウケイ</t>
    </rPh>
    <rPh sb="11" eb="13">
      <t>チョウサ</t>
    </rPh>
    <rPh sb="17" eb="20">
      <t>ジュウギョウシャ</t>
    </rPh>
    <rPh sb="23" eb="25">
      <t>コジン</t>
    </rPh>
    <rPh sb="25" eb="26">
      <t>ギョウ</t>
    </rPh>
    <rPh sb="26" eb="27">
      <t>ヌシ</t>
    </rPh>
    <rPh sb="30" eb="32">
      <t>ムキュウ</t>
    </rPh>
    <rPh sb="32" eb="34">
      <t>カゾク</t>
    </rPh>
    <rPh sb="34" eb="36">
      <t>ジュウギョウ</t>
    </rPh>
    <rPh sb="36" eb="37">
      <t>シャ</t>
    </rPh>
    <rPh sb="40" eb="42">
      <t>ユウキュウ</t>
    </rPh>
    <rPh sb="42" eb="44">
      <t>ヤクイン</t>
    </rPh>
    <rPh sb="47" eb="49">
      <t>ジョウヨウ</t>
    </rPh>
    <rPh sb="49" eb="52">
      <t>コヨウシャ</t>
    </rPh>
    <rPh sb="54" eb="55">
      <t>ケイ</t>
    </rPh>
    <rPh sb="57" eb="59">
      <t>リンジ</t>
    </rPh>
    <rPh sb="59" eb="62">
      <t>コヨウシャ</t>
    </rPh>
    <rPh sb="63" eb="64">
      <t>ノゾ</t>
    </rPh>
    <phoneticPr fontId="2"/>
  </si>
  <si>
    <t xml:space="preserve">     3 経済構造実態調査　製造業事業所調査では個人経営の事業所及び法人以外の団体の事業所は除く。</t>
    <rPh sb="7" eb="15">
      <t>ケイザイコウゾウジッタイチョウサ</t>
    </rPh>
    <phoneticPr fontId="2"/>
  </si>
  <si>
    <t xml:space="preserve">     4 令和３年は必要な調査事項を経済センサス活動調査（６月１日現在）で把握することとしたため、休止。</t>
    <rPh sb="7" eb="9">
      <t>レイワ</t>
    </rPh>
    <rPh sb="10" eb="11">
      <t>ネン</t>
    </rPh>
    <rPh sb="12" eb="14">
      <t>ヒツヨウ</t>
    </rPh>
    <rPh sb="15" eb="17">
      <t>チョウサ</t>
    </rPh>
    <rPh sb="17" eb="19">
      <t>ジコウ</t>
    </rPh>
    <rPh sb="20" eb="22">
      <t>ケイザイ</t>
    </rPh>
    <rPh sb="26" eb="28">
      <t>カツドウ</t>
    </rPh>
    <rPh sb="28" eb="30">
      <t>チョウサ</t>
    </rPh>
    <rPh sb="32" eb="33">
      <t>ガツ</t>
    </rPh>
    <rPh sb="34" eb="35">
      <t>ニチ</t>
    </rPh>
    <rPh sb="35" eb="37">
      <t>ゲンザイ</t>
    </rPh>
    <rPh sb="39" eb="41">
      <t>ハアク</t>
    </rPh>
    <rPh sb="51" eb="53">
      <t>キュウシ</t>
    </rPh>
    <phoneticPr fontId="2"/>
  </si>
  <si>
    <t xml:space="preserve">     5 令和４年より「現金給与総額」は「事業に従事する者の人件費及び派遣受入者に係る人材派遣会社への支払額」と読み替える。</t>
    <rPh sb="7" eb="9">
      <t>レイワ</t>
    </rPh>
    <rPh sb="10" eb="11">
      <t>ネン</t>
    </rPh>
    <rPh sb="14" eb="18">
      <t>ゲンキンキュウヨ</t>
    </rPh>
    <rPh sb="18" eb="20">
      <t>ソウガク</t>
    </rPh>
    <rPh sb="58" eb="59">
      <t>ヨ</t>
    </rPh>
    <rPh sb="60" eb="61">
      <t>カ</t>
    </rPh>
    <phoneticPr fontId="2"/>
  </si>
  <si>
    <t xml:space="preserve">     6 令和４年より「生産額」の集計なし。</t>
    <rPh sb="7" eb="9">
      <t>レイワ</t>
    </rPh>
    <rPh sb="10" eb="11">
      <t>ネン</t>
    </rPh>
    <rPh sb="14" eb="16">
      <t>セイサン</t>
    </rPh>
    <rPh sb="16" eb="17">
      <t>ガク</t>
    </rPh>
    <rPh sb="19" eb="21">
      <t>シュウケイ</t>
    </rPh>
    <phoneticPr fontId="2"/>
  </si>
  <si>
    <t xml:space="preserve">     7 「粗付加価値額」は令和2年まで「付加価値額（減価償却費を差し引いた額）」の数値を使用している。</t>
    <rPh sb="8" eb="9">
      <t>アラ</t>
    </rPh>
    <rPh sb="16" eb="18">
      <t>レイワ</t>
    </rPh>
    <rPh sb="19" eb="20">
      <t>ネン</t>
    </rPh>
    <rPh sb="44" eb="46">
      <t>スウチ</t>
    </rPh>
    <rPh sb="47" eb="49">
      <t>シヨウ</t>
    </rPh>
    <phoneticPr fontId="2"/>
  </si>
  <si>
    <t>５－２　町名別事業所数（製造業）</t>
    <rPh sb="10" eb="11">
      <t>スウ</t>
    </rPh>
    <rPh sb="12" eb="15">
      <t>セイゾウギョウ</t>
    </rPh>
    <phoneticPr fontId="2"/>
  </si>
  <si>
    <t>町　　名</t>
    <rPh sb="0" eb="1">
      <t>チョウ</t>
    </rPh>
    <rPh sb="3" eb="4">
      <t>ナ</t>
    </rPh>
    <phoneticPr fontId="2"/>
  </si>
  <si>
    <t>平成29年</t>
    <rPh sb="0" eb="2">
      <t>ヘイセイ</t>
    </rPh>
    <rPh sb="4" eb="5">
      <t>ネン</t>
    </rPh>
    <phoneticPr fontId="2"/>
  </si>
  <si>
    <t>令和元年</t>
    <rPh sb="0" eb="2">
      <t>レイワ</t>
    </rPh>
    <rPh sb="2" eb="4">
      <t>ガンネン</t>
    </rPh>
    <rPh sb="3" eb="4">
      <t>ネン</t>
    </rPh>
    <phoneticPr fontId="2"/>
  </si>
  <si>
    <t>令和２年</t>
    <rPh sb="0" eb="2">
      <t>レイワ</t>
    </rPh>
    <rPh sb="3" eb="4">
      <t>ネン</t>
    </rPh>
    <phoneticPr fontId="2"/>
  </si>
  <si>
    <t>令和３年</t>
    <rPh sb="0" eb="2">
      <t>レイワ</t>
    </rPh>
    <rPh sb="3" eb="4">
      <t>ネン</t>
    </rPh>
    <phoneticPr fontId="2"/>
  </si>
  <si>
    <t>総　　数</t>
    <rPh sb="0" eb="1">
      <t>ソウ</t>
    </rPh>
    <rPh sb="3" eb="4">
      <t>スウ</t>
    </rPh>
    <phoneticPr fontId="2"/>
  </si>
  <si>
    <t>大字八條</t>
  </si>
  <si>
    <t>大字鶴ヶ曽根</t>
  </si>
  <si>
    <t>大字小作田</t>
  </si>
  <si>
    <t>大字松之木</t>
  </si>
  <si>
    <t>大字伊草</t>
  </si>
  <si>
    <t>大字新町</t>
  </si>
  <si>
    <t>大字二丁目</t>
  </si>
  <si>
    <t>大字木曽根</t>
  </si>
  <si>
    <t>大字南川崎</t>
  </si>
  <si>
    <t>大字伊勢野</t>
  </si>
  <si>
    <t>大字大瀬</t>
  </si>
  <si>
    <t>大字古新田</t>
  </si>
  <si>
    <t>大字垳</t>
  </si>
  <si>
    <t>大字上馬場</t>
  </si>
  <si>
    <t>大字中馬場</t>
  </si>
  <si>
    <t>大字大原</t>
  </si>
  <si>
    <t>大字大曽根</t>
  </si>
  <si>
    <t>大字浮塚</t>
  </si>
  <si>
    <t>大字西袋</t>
  </si>
  <si>
    <t>大字柳之宮</t>
  </si>
  <si>
    <t>大字南後谷</t>
  </si>
  <si>
    <t>中央一丁目</t>
  </si>
  <si>
    <t>中央二丁目</t>
  </si>
  <si>
    <t>中央三丁目</t>
  </si>
  <si>
    <t>中央四丁目</t>
  </si>
  <si>
    <t>八潮一丁目</t>
  </si>
  <si>
    <t>八潮二丁目</t>
  </si>
  <si>
    <t>八潮三丁目</t>
  </si>
  <si>
    <t>八潮四丁目</t>
  </si>
  <si>
    <t>八潮五丁目</t>
  </si>
  <si>
    <t>八潮六丁目</t>
  </si>
  <si>
    <t>八潮七丁目</t>
  </si>
  <si>
    <t>八潮八丁目</t>
  </si>
  <si>
    <t>緑町一丁目</t>
  </si>
  <si>
    <t>緑町二丁目</t>
  </si>
  <si>
    <t>緑町三丁目</t>
  </si>
  <si>
    <t>緑町四丁目</t>
  </si>
  <si>
    <t>緑町五丁目</t>
  </si>
  <si>
    <t>大瀬一丁目</t>
  </si>
  <si>
    <t>大瀬二丁目</t>
  </si>
  <si>
    <t>大瀬三丁目</t>
  </si>
  <si>
    <t>大瀬四丁目</t>
  </si>
  <si>
    <t>大瀬五丁目</t>
  </si>
  <si>
    <t>大瀬六丁目</t>
  </si>
  <si>
    <t>茜町一丁目</t>
  </si>
  <si>
    <t>伊草一丁目</t>
    <rPh sb="0" eb="2">
      <t>イグサ</t>
    </rPh>
    <phoneticPr fontId="2"/>
  </si>
  <si>
    <t>伊草二丁目</t>
    <rPh sb="0" eb="2">
      <t>イグサ</t>
    </rPh>
    <rPh sb="2" eb="3">
      <t>ニ</t>
    </rPh>
    <phoneticPr fontId="2"/>
  </si>
  <si>
    <t>資料：企画経営課（令和３年経済センサス-活動調査（６月１日現在）令和２年までは工業統計調査（６月１日現在））</t>
    <rPh sb="32" eb="34">
      <t>レイワ</t>
    </rPh>
    <rPh sb="35" eb="36">
      <t>ネン</t>
    </rPh>
    <rPh sb="50" eb="52">
      <t>ゲンザイ</t>
    </rPh>
    <phoneticPr fontId="2"/>
  </si>
  <si>
    <t>注）1 令和２年までは休業中、操業準備中及び操業開始後未出荷の事業所を含む。</t>
    <rPh sb="4" eb="6">
      <t>レイワ</t>
    </rPh>
    <rPh sb="7" eb="8">
      <t>ネン</t>
    </rPh>
    <phoneticPr fontId="2"/>
  </si>
  <si>
    <r>
      <rPr>
        <sz val="10"/>
        <color theme="0"/>
        <rFont val="ＭＳ Ｐ明朝"/>
        <family val="1"/>
        <charset val="128"/>
      </rPr>
      <t>注）</t>
    </r>
    <r>
      <rPr>
        <sz val="10"/>
        <rFont val="ＭＳ Ｐ明朝"/>
        <family val="1"/>
        <charset val="128"/>
      </rPr>
      <t>2 令和３年は開業準備中、休業中、精算中であるが、専従の従業者がいる事業所を含む。</t>
    </r>
    <rPh sb="4" eb="6">
      <t>レイワ</t>
    </rPh>
    <rPh sb="7" eb="8">
      <t>ネン</t>
    </rPh>
    <rPh sb="40" eb="41">
      <t>フク</t>
    </rPh>
    <phoneticPr fontId="2"/>
  </si>
  <si>
    <t>５－３　県内各市の事業所数・従業者数・製造品出荷額等</t>
    <phoneticPr fontId="2"/>
  </si>
  <si>
    <t>市  名</t>
  </si>
  <si>
    <t>事業所数</t>
    <rPh sb="0" eb="3">
      <t>ジギョウショ</t>
    </rPh>
    <rPh sb="3" eb="4">
      <t>スウ</t>
    </rPh>
    <phoneticPr fontId="2"/>
  </si>
  <si>
    <t>従業者数（人）</t>
    <rPh sb="0" eb="3">
      <t>ジュウギョウシャ</t>
    </rPh>
    <rPh sb="3" eb="4">
      <t>スウ</t>
    </rPh>
    <rPh sb="5" eb="6">
      <t>ニン</t>
    </rPh>
    <phoneticPr fontId="2"/>
  </si>
  <si>
    <t>製造品出荷額等（万円）</t>
    <phoneticPr fontId="2"/>
  </si>
  <si>
    <t>令和４年</t>
    <rPh sb="0" eb="2">
      <t>レイワ</t>
    </rPh>
    <rPh sb="3" eb="4">
      <t>ネン</t>
    </rPh>
    <phoneticPr fontId="2"/>
  </si>
  <si>
    <t>令和５年</t>
    <rPh sb="0" eb="2">
      <t>レイワ</t>
    </rPh>
    <rPh sb="3" eb="4">
      <t>ネン</t>
    </rPh>
    <phoneticPr fontId="2"/>
  </si>
  <si>
    <t>増減数</t>
  </si>
  <si>
    <t>増減額</t>
  </si>
  <si>
    <t>県計</t>
    <rPh sb="0" eb="1">
      <t>ケン</t>
    </rPh>
    <rPh sb="1" eb="2">
      <t>ケイ</t>
    </rPh>
    <phoneticPr fontId="2"/>
  </si>
  <si>
    <t>市部計</t>
    <rPh sb="0" eb="1">
      <t>シ</t>
    </rPh>
    <rPh sb="1" eb="2">
      <t>ブ</t>
    </rPh>
    <rPh sb="2" eb="3">
      <t>ケイ</t>
    </rPh>
    <phoneticPr fontId="2"/>
  </si>
  <si>
    <t>郡部計</t>
    <rPh sb="0" eb="1">
      <t>グン</t>
    </rPh>
    <rPh sb="1" eb="2">
      <t>ブ</t>
    </rPh>
    <rPh sb="2" eb="3">
      <t>ケイ</t>
    </rPh>
    <phoneticPr fontId="2"/>
  </si>
  <si>
    <t>さいたま市</t>
  </si>
  <si>
    <t>川越市</t>
  </si>
  <si>
    <t xml:space="preserve">熊谷市    </t>
  </si>
  <si>
    <t>川口市</t>
  </si>
  <si>
    <t>行田市</t>
    <rPh sb="0" eb="3">
      <t>ギョウダシ</t>
    </rPh>
    <phoneticPr fontId="2"/>
  </si>
  <si>
    <t>秩父市</t>
    <rPh sb="0" eb="2">
      <t>チチブ</t>
    </rPh>
    <phoneticPr fontId="2"/>
  </si>
  <si>
    <t>所沢市</t>
  </si>
  <si>
    <t>飯能市</t>
  </si>
  <si>
    <t>加須市</t>
  </si>
  <si>
    <t>本庄市</t>
  </si>
  <si>
    <t>東松山市</t>
    <rPh sb="0" eb="4">
      <t>ヒガシマツヤマシ</t>
    </rPh>
    <phoneticPr fontId="2"/>
  </si>
  <si>
    <t xml:space="preserve">春 日 部 市  </t>
  </si>
  <si>
    <t>狭山市</t>
    <rPh sb="0" eb="3">
      <t>サヤマシ</t>
    </rPh>
    <phoneticPr fontId="2"/>
  </si>
  <si>
    <t>羽生市</t>
    <rPh sb="0" eb="3">
      <t>ハニュウシ</t>
    </rPh>
    <phoneticPr fontId="2"/>
  </si>
  <si>
    <t>鴻巣市</t>
    <rPh sb="0" eb="3">
      <t>コウノスシ</t>
    </rPh>
    <phoneticPr fontId="2"/>
  </si>
  <si>
    <t>深谷市</t>
    <rPh sb="0" eb="3">
      <t>フカヤシ</t>
    </rPh>
    <phoneticPr fontId="2"/>
  </si>
  <si>
    <t>上尾市</t>
    <rPh sb="0" eb="3">
      <t>アゲオシ</t>
    </rPh>
    <phoneticPr fontId="2"/>
  </si>
  <si>
    <t>草加市</t>
    <rPh sb="0" eb="3">
      <t>ソウカシ</t>
    </rPh>
    <phoneticPr fontId="2"/>
  </si>
  <si>
    <t>越谷市</t>
    <rPh sb="0" eb="3">
      <t>コシガヤシ</t>
    </rPh>
    <phoneticPr fontId="2"/>
  </si>
  <si>
    <t>蕨市</t>
    <rPh sb="0" eb="2">
      <t>ワラビシ</t>
    </rPh>
    <phoneticPr fontId="2"/>
  </si>
  <si>
    <t>戸田市</t>
    <rPh sb="0" eb="2">
      <t>トダ</t>
    </rPh>
    <rPh sb="2" eb="3">
      <t>シ</t>
    </rPh>
    <phoneticPr fontId="2"/>
  </si>
  <si>
    <t>入間市</t>
    <rPh sb="0" eb="3">
      <t>イルマシ</t>
    </rPh>
    <phoneticPr fontId="2"/>
  </si>
  <si>
    <t>朝霞市</t>
    <rPh sb="0" eb="3">
      <t>アサカシ</t>
    </rPh>
    <phoneticPr fontId="2"/>
  </si>
  <si>
    <t>志木市</t>
    <rPh sb="0" eb="3">
      <t>シキシ</t>
    </rPh>
    <phoneticPr fontId="2"/>
  </si>
  <si>
    <t>和光市</t>
    <rPh sb="0" eb="3">
      <t>ワコウシ</t>
    </rPh>
    <phoneticPr fontId="2"/>
  </si>
  <si>
    <t>新座市</t>
    <rPh sb="0" eb="3">
      <t>ニイザシ</t>
    </rPh>
    <phoneticPr fontId="2"/>
  </si>
  <si>
    <t>桶川市</t>
    <rPh sb="0" eb="3">
      <t>オケガワシ</t>
    </rPh>
    <phoneticPr fontId="2"/>
  </si>
  <si>
    <t>久喜市</t>
    <rPh sb="0" eb="3">
      <t>クキシ</t>
    </rPh>
    <phoneticPr fontId="2"/>
  </si>
  <si>
    <t>北本市</t>
    <rPh sb="0" eb="2">
      <t>キタモト</t>
    </rPh>
    <rPh sb="2" eb="3">
      <t>シ</t>
    </rPh>
    <phoneticPr fontId="2"/>
  </si>
  <si>
    <t>八潮市</t>
    <rPh sb="0" eb="3">
      <t>ヤシオシ</t>
    </rPh>
    <phoneticPr fontId="2"/>
  </si>
  <si>
    <t>富士見市</t>
    <rPh sb="0" eb="4">
      <t>フジミシ</t>
    </rPh>
    <phoneticPr fontId="2"/>
  </si>
  <si>
    <t>三郷市</t>
    <rPh sb="0" eb="3">
      <t>ミサトシ</t>
    </rPh>
    <phoneticPr fontId="2"/>
  </si>
  <si>
    <t>蓮田市</t>
    <rPh sb="0" eb="3">
      <t>ハスダシ</t>
    </rPh>
    <phoneticPr fontId="2"/>
  </si>
  <si>
    <t>坂戸市</t>
    <rPh sb="0" eb="2">
      <t>サカド</t>
    </rPh>
    <rPh sb="2" eb="3">
      <t>シ</t>
    </rPh>
    <phoneticPr fontId="2"/>
  </si>
  <si>
    <t>幸手市</t>
    <rPh sb="0" eb="3">
      <t>サッテシ</t>
    </rPh>
    <phoneticPr fontId="2"/>
  </si>
  <si>
    <t>鶴ヶ島市</t>
    <rPh sb="0" eb="4">
      <t>ツルガシマシ</t>
    </rPh>
    <phoneticPr fontId="2"/>
  </si>
  <si>
    <t>日高市</t>
    <rPh sb="0" eb="3">
      <t>ヒダカシ</t>
    </rPh>
    <phoneticPr fontId="2"/>
  </si>
  <si>
    <t>吉川市</t>
    <rPh sb="0" eb="3">
      <t>ヨシカワシ</t>
    </rPh>
    <phoneticPr fontId="2"/>
  </si>
  <si>
    <t>ふじみ野市</t>
    <rPh sb="3" eb="5">
      <t>ノシ</t>
    </rPh>
    <phoneticPr fontId="2"/>
  </si>
  <si>
    <t>白岡市</t>
    <rPh sb="0" eb="2">
      <t>シラオカ</t>
    </rPh>
    <rPh sb="2" eb="3">
      <t>シ</t>
    </rPh>
    <phoneticPr fontId="2"/>
  </si>
  <si>
    <t>資料：企画経営課（経済構造実態調査（６月１日現在））</t>
    <rPh sb="9" eb="13">
      <t>ケイザイコウゾウ</t>
    </rPh>
    <rPh sb="13" eb="15">
      <t>ジッタイ</t>
    </rPh>
    <rPh sb="15" eb="17">
      <t>チョウサ</t>
    </rPh>
    <rPh sb="22" eb="24">
      <t>ゲンザイ</t>
    </rPh>
    <phoneticPr fontId="2"/>
  </si>
  <si>
    <t>注）経済構造実態調査　製造業事業所調査では個人経営の事業所及び法人以外の団体の事業所は除く。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</si>
</sst>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_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28"/>
      <name val="ＭＳ Ｐゴシック"/>
      <family val="3"/>
      <charset val="128"/>
    </font>
    <font>
      <sz val="9"/>
      <name val="ＭＳ Ｐ明朝"/>
      <family val="1"/>
      <charset val="128"/>
    </font>
    <font>
      <u/>
      <sz val="8.25"/>
      <color indexed="12"/>
      <name val="ＭＳ Ｐゴシック"/>
      <family val="3"/>
      <charset val="128"/>
    </font>
    <font>
      <u/>
      <sz val="11"/>
      <color indexed="12"/>
      <name val="ＭＳ Ｐ明朝"/>
      <family val="1"/>
      <charset val="128"/>
    </font>
    <font>
      <b/>
      <sz val="12"/>
      <name val="ＭＳ Ｐ明朝"/>
      <family val="1"/>
      <charset val="128"/>
    </font>
    <font>
      <sz val="12"/>
      <color rgb="FFFF0000"/>
      <name val="ＭＳ Ｐ明朝"/>
      <family val="1"/>
      <charset val="128"/>
    </font>
    <font>
      <sz val="14"/>
      <name val="ＭＳ Ｐ明朝"/>
      <family val="1"/>
      <charset val="128"/>
    </font>
    <font>
      <sz val="11"/>
      <name val="ＭＳ Ｐ明朝"/>
      <family val="1"/>
      <charset val="128"/>
    </font>
    <font>
      <u/>
      <sz val="9"/>
      <color indexed="12"/>
      <name val="ＭＳ Ｐ明朝"/>
      <family val="1"/>
      <charset val="128"/>
    </font>
    <font>
      <b/>
      <sz val="11"/>
      <name val="ＭＳ Ｐ明朝"/>
      <family val="1"/>
      <charset val="128"/>
    </font>
    <font>
      <b/>
      <sz val="11"/>
      <color rgb="FFFF0000"/>
      <name val="ＭＳ Ｐ明朝"/>
      <family val="1"/>
      <charset val="128"/>
    </font>
    <font>
      <sz val="9"/>
      <color theme="1"/>
      <name val="ＭＳ Ｐ明朝"/>
      <family val="1"/>
      <charset val="128"/>
    </font>
    <font>
      <sz val="11"/>
      <color rgb="FFFF0000"/>
      <name val="ＭＳ Ｐ明朝"/>
      <family val="1"/>
      <charset val="128"/>
    </font>
    <font>
      <b/>
      <sz val="11"/>
      <color theme="0"/>
      <name val="ＭＳ Ｐ明朝"/>
      <family val="1"/>
      <charset val="128"/>
    </font>
    <font>
      <sz val="11"/>
      <color theme="0"/>
      <name val="ＭＳ Ｐ明朝"/>
      <family val="1"/>
      <charset val="128"/>
    </font>
    <font>
      <b/>
      <sz val="9"/>
      <color theme="1"/>
      <name val="ＭＳ Ｐゴシック"/>
      <family val="3"/>
      <charset val="128"/>
    </font>
    <font>
      <b/>
      <sz val="9"/>
      <name val="ＭＳ Ｐゴシック"/>
      <family val="3"/>
      <charset val="128"/>
    </font>
    <font>
      <sz val="11"/>
      <color theme="8" tint="0.39997558519241921"/>
      <name val="ＭＳ Ｐ明朝"/>
      <family val="1"/>
      <charset val="128"/>
    </font>
    <font>
      <sz val="7"/>
      <name val="ＭＳ Ｐ明朝"/>
      <family val="1"/>
      <charset val="128"/>
    </font>
    <font>
      <u/>
      <sz val="10"/>
      <color indexed="12"/>
      <name val="ＭＳ Ｐ明朝"/>
      <family val="1"/>
      <charset val="128"/>
    </font>
    <font>
      <sz val="10"/>
      <name val="ＭＳ Ｐ明朝"/>
      <family val="1"/>
      <charset val="128"/>
    </font>
    <font>
      <b/>
      <sz val="10"/>
      <name val="ＭＳ Ｐゴシック"/>
      <family val="3"/>
      <charset val="128"/>
    </font>
    <font>
      <sz val="10"/>
      <color theme="0"/>
      <name val="ＭＳ Ｐ明朝"/>
      <family val="1"/>
      <charset val="128"/>
    </font>
    <font>
      <b/>
      <sz val="15"/>
      <name val="ＭＳ Ｐ明朝"/>
      <family val="1"/>
      <charset val="128"/>
    </font>
    <font>
      <sz val="16"/>
      <name val="ＭＳ Ｐ明朝"/>
      <family val="1"/>
      <charset val="128"/>
    </font>
    <font>
      <sz val="12"/>
      <name val="ＭＳ Ｐ明朝"/>
      <family val="1"/>
      <charset val="128"/>
    </font>
    <font>
      <sz val="14"/>
      <name val="ＭＳ 明朝"/>
      <family val="1"/>
      <charset val="128"/>
    </font>
    <font>
      <sz val="9"/>
      <color indexed="8"/>
      <name val="ＭＳ Ｐ明朝"/>
      <family val="1"/>
      <charset val="128"/>
    </font>
    <font>
      <b/>
      <sz val="9"/>
      <color indexed="8"/>
      <name val="ＭＳ Ｐゴシック"/>
      <family val="3"/>
      <charset val="128"/>
    </font>
    <font>
      <b/>
      <sz val="12"/>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2">
    <border>
      <left/>
      <right/>
      <top/>
      <bottom/>
      <diagonal/>
    </border>
    <border>
      <left/>
      <right/>
      <top style="double">
        <color indexed="64"/>
      </top>
      <bottom style="double">
        <color indexed="64"/>
      </bottom>
      <diagonal/>
    </border>
    <border>
      <left/>
      <right style="thin">
        <color auto="1"/>
      </right>
      <top/>
      <bottom/>
      <diagonal/>
    </border>
    <border>
      <left style="thin">
        <color indexed="64"/>
      </left>
      <right/>
      <top/>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auto="1"/>
      </top>
      <bottom/>
      <diagonal/>
    </border>
    <border>
      <left/>
      <right/>
      <top style="hair">
        <color indexed="64"/>
      </top>
      <bottom/>
      <diagonal/>
    </border>
    <border>
      <left/>
      <right style="thin">
        <color auto="1"/>
      </right>
      <top/>
      <bottom style="hair">
        <color indexed="64"/>
      </bottom>
      <diagonal/>
    </border>
    <border>
      <left/>
      <right/>
      <top/>
      <bottom style="hair">
        <color indexed="64"/>
      </bottom>
      <diagonal/>
    </border>
  </borders>
  <cellStyleXfs count="5">
    <xf numFmtId="0" fontId="0" fillId="0" borderId="0"/>
    <xf numFmtId="38" fontId="1" fillId="0" borderId="0" applyFont="0" applyFill="0" applyBorder="0" applyAlignment="0" applyProtection="0"/>
    <xf numFmtId="0" fontId="5" fillId="0" borderId="0" applyNumberFormat="0" applyFill="0" applyBorder="0" applyAlignment="0" applyProtection="0">
      <alignment vertical="top"/>
      <protection locked="0"/>
    </xf>
    <xf numFmtId="0" fontId="29" fillId="0" borderId="0"/>
    <xf numFmtId="0" fontId="1" fillId="0" borderId="0"/>
  </cellStyleXfs>
  <cellXfs count="164">
    <xf numFmtId="0" fontId="0" fillId="0" borderId="0" xfId="0"/>
    <xf numFmtId="0" fontId="0" fillId="0" borderId="0" xfId="0" applyAlignment="1">
      <alignment vertical="center"/>
    </xf>
    <xf numFmtId="0" fontId="3" fillId="0" borderId="1" xfId="0" applyFont="1" applyBorder="1" applyAlignment="1">
      <alignment horizontal="centerContinuous" vertical="center"/>
    </xf>
    <xf numFmtId="0" fontId="0" fillId="0" borderId="1" xfId="0" applyBorder="1" applyAlignment="1">
      <alignment horizontal="centerContinuous" vertical="center"/>
    </xf>
    <xf numFmtId="0" fontId="4" fillId="0" borderId="0" xfId="0" applyFont="1" applyAlignment="1">
      <alignment horizontal="right" vertical="center" shrinkToFit="1"/>
    </xf>
    <xf numFmtId="176" fontId="4" fillId="0" borderId="0" xfId="0" applyNumberFormat="1" applyFont="1" applyAlignment="1">
      <alignment vertical="center" shrinkToFit="1"/>
    </xf>
    <xf numFmtId="176" fontId="4" fillId="0" borderId="0" xfId="1" applyNumberFormat="1" applyFont="1" applyBorder="1" applyAlignment="1">
      <alignment horizontal="right" vertical="center" shrinkToFit="1"/>
    </xf>
    <xf numFmtId="0" fontId="4" fillId="0" borderId="2" xfId="1" applyNumberFormat="1" applyFont="1" applyBorder="1" applyAlignment="1">
      <alignment shrinkToFit="1"/>
    </xf>
    <xf numFmtId="176" fontId="4" fillId="0" borderId="3" xfId="1" applyNumberFormat="1" applyFont="1" applyBorder="1" applyAlignment="1">
      <alignment shrinkToFit="1"/>
    </xf>
    <xf numFmtId="176" fontId="4" fillId="0" borderId="0" xfId="1" applyNumberFormat="1" applyFont="1" applyBorder="1" applyAlignment="1">
      <alignment shrinkToFit="1"/>
    </xf>
    <xf numFmtId="176" fontId="4" fillId="0" borderId="0" xfId="0" applyNumberFormat="1" applyFont="1" applyAlignment="1">
      <alignment shrinkToFit="1"/>
    </xf>
    <xf numFmtId="0" fontId="4" fillId="0" borderId="4" xfId="1" applyNumberFormat="1" applyFont="1" applyBorder="1" applyAlignment="1">
      <alignment shrinkToFit="1"/>
    </xf>
    <xf numFmtId="176" fontId="4" fillId="0" borderId="5" xfId="1" applyNumberFormat="1" applyFont="1" applyBorder="1" applyAlignment="1">
      <alignment shrinkToFit="1"/>
    </xf>
    <xf numFmtId="176" fontId="4" fillId="0" borderId="6" xfId="0" applyNumberFormat="1" applyFont="1" applyBorder="1" applyAlignment="1">
      <alignment shrinkToFit="1"/>
    </xf>
    <xf numFmtId="0" fontId="6" fillId="0" borderId="0" xfId="2" applyFont="1" applyAlignment="1" applyProtection="1"/>
    <xf numFmtId="0" fontId="7" fillId="0" borderId="0" xfId="0" applyFont="1"/>
    <xf numFmtId="0" fontId="8" fillId="0" borderId="0" xfId="0" applyFont="1"/>
    <xf numFmtId="0" fontId="9" fillId="0" borderId="0" xfId="0" applyFont="1"/>
    <xf numFmtId="0" fontId="10" fillId="0" borderId="0" xfId="0" applyFont="1"/>
    <xf numFmtId="0" fontId="11" fillId="0" borderId="0" xfId="2" applyFont="1" applyAlignment="1" applyProtection="1"/>
    <xf numFmtId="0" fontId="4" fillId="0" borderId="0" xfId="0" applyFont="1"/>
    <xf numFmtId="0" fontId="4" fillId="0" borderId="0" xfId="0" applyFont="1" applyAlignment="1">
      <alignment horizontal="right"/>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0" borderId="0" xfId="0" applyFont="1"/>
    <xf numFmtId="176" fontId="4" fillId="0" borderId="3" xfId="0" applyNumberFormat="1" applyFont="1" applyBorder="1" applyAlignment="1">
      <alignment vertical="center" shrinkToFit="1"/>
    </xf>
    <xf numFmtId="176" fontId="4" fillId="0" borderId="0" xfId="1" applyNumberFormat="1" applyFont="1" applyBorder="1" applyAlignment="1">
      <alignment vertical="center" shrinkToFit="1"/>
    </xf>
    <xf numFmtId="176" fontId="4" fillId="0" borderId="2" xfId="1" applyNumberFormat="1" applyFont="1" applyBorder="1" applyAlignment="1">
      <alignment vertical="center" shrinkToFit="1"/>
    </xf>
    <xf numFmtId="176" fontId="4" fillId="0" borderId="0" xfId="1" applyNumberFormat="1" applyFont="1" applyAlignment="1">
      <alignment vertical="center" shrinkToFit="1"/>
    </xf>
    <xf numFmtId="38" fontId="12" fillId="0" borderId="0" xfId="1" applyFont="1"/>
    <xf numFmtId="0" fontId="13" fillId="0" borderId="0" xfId="0" applyFont="1"/>
    <xf numFmtId="176" fontId="4" fillId="0" borderId="3" xfId="1" applyNumberFormat="1" applyFont="1" applyBorder="1" applyAlignment="1">
      <alignment horizontal="right" vertical="center" shrinkToFit="1"/>
    </xf>
    <xf numFmtId="176" fontId="4" fillId="0" borderId="2" xfId="1" applyNumberFormat="1" applyFont="1" applyBorder="1" applyAlignment="1">
      <alignment horizontal="right" vertical="center" shrinkToFit="1"/>
    </xf>
    <xf numFmtId="38" fontId="13" fillId="0" borderId="0" xfId="1" applyFont="1"/>
    <xf numFmtId="0" fontId="15" fillId="0" borderId="0" xfId="0" applyFont="1" applyAlignment="1">
      <alignment horizontal="center" vertical="top"/>
    </xf>
    <xf numFmtId="0" fontId="16" fillId="0" borderId="0" xfId="0" applyFont="1"/>
    <xf numFmtId="0" fontId="17" fillId="0" borderId="0" xfId="0" applyFont="1" applyAlignment="1">
      <alignment horizontal="center"/>
    </xf>
    <xf numFmtId="176" fontId="19" fillId="0" borderId="5" xfId="1" applyNumberFormat="1" applyFont="1" applyBorder="1" applyAlignment="1">
      <alignment horizontal="right" vertical="center" shrinkToFit="1"/>
    </xf>
    <xf numFmtId="176" fontId="19" fillId="0" borderId="6" xfId="1" applyNumberFormat="1" applyFont="1" applyBorder="1" applyAlignment="1">
      <alignment horizontal="right" vertical="center" shrinkToFit="1"/>
    </xf>
    <xf numFmtId="176" fontId="19" fillId="0" borderId="4" xfId="1" applyNumberFormat="1" applyFont="1" applyBorder="1" applyAlignment="1">
      <alignment horizontal="right" vertical="center" shrinkToFit="1"/>
    </xf>
    <xf numFmtId="49" fontId="4" fillId="0" borderId="0" xfId="0" applyNumberFormat="1" applyFont="1" applyAlignment="1">
      <alignment horizontal="left"/>
    </xf>
    <xf numFmtId="176" fontId="4" fillId="0" borderId="0" xfId="1" applyNumberFormat="1" applyFont="1" applyFill="1" applyAlignment="1">
      <alignment horizontal="right" shrinkToFit="1"/>
    </xf>
    <xf numFmtId="38" fontId="10" fillId="0" borderId="0" xfId="1" applyFont="1" applyFill="1" applyAlignment="1"/>
    <xf numFmtId="0" fontId="17" fillId="0" borderId="0" xfId="0" applyFont="1"/>
    <xf numFmtId="177" fontId="17" fillId="0" borderId="0" xfId="0" applyNumberFormat="1" applyFont="1" applyAlignment="1">
      <alignment horizontal="center"/>
    </xf>
    <xf numFmtId="0" fontId="20" fillId="0" borderId="0" xfId="0" applyFont="1" applyAlignment="1">
      <alignment horizontal="center"/>
    </xf>
    <xf numFmtId="0" fontId="4" fillId="0" borderId="0" xfId="0" quotePrefix="1" applyFont="1" applyAlignment="1">
      <alignment horizontal="left"/>
    </xf>
    <xf numFmtId="38" fontId="10" fillId="0" borderId="0" xfId="1" applyFont="1" applyAlignment="1"/>
    <xf numFmtId="176" fontId="4" fillId="0" borderId="0" xfId="1" applyNumberFormat="1" applyFont="1" applyFill="1" applyBorder="1" applyAlignment="1">
      <alignment horizontal="right" shrinkToFit="1"/>
    </xf>
    <xf numFmtId="176" fontId="4" fillId="0" borderId="0" xfId="1" applyNumberFormat="1" applyFont="1" applyAlignment="1">
      <alignment shrinkToFit="1"/>
    </xf>
    <xf numFmtId="0" fontId="4" fillId="0" borderId="6" xfId="0" quotePrefix="1" applyFont="1" applyBorder="1" applyAlignment="1">
      <alignment horizontal="left"/>
    </xf>
    <xf numFmtId="176" fontId="4" fillId="0" borderId="6" xfId="1" applyNumberFormat="1" applyFont="1" applyBorder="1" applyAlignment="1">
      <alignment horizontal="right" vertical="center" shrinkToFit="1"/>
    </xf>
    <xf numFmtId="176" fontId="4" fillId="0" borderId="4" xfId="1" applyNumberFormat="1" applyFont="1" applyBorder="1" applyAlignment="1">
      <alignment horizontal="right" vertical="center" shrinkToFit="1"/>
    </xf>
    <xf numFmtId="176" fontId="4" fillId="0" borderId="6" xfId="1" applyNumberFormat="1" applyFont="1" applyFill="1" applyBorder="1" applyAlignment="1">
      <alignment horizontal="right" shrinkToFit="1"/>
    </xf>
    <xf numFmtId="38" fontId="4" fillId="0" borderId="0" xfId="1" applyFont="1"/>
    <xf numFmtId="38" fontId="10" fillId="0" borderId="0" xfId="1" applyFont="1"/>
    <xf numFmtId="0" fontId="21" fillId="0" borderId="0" xfId="0" applyFont="1"/>
    <xf numFmtId="38" fontId="21" fillId="0" borderId="0" xfId="1" applyFont="1"/>
    <xf numFmtId="38" fontId="10" fillId="0" borderId="0" xfId="1" applyFont="1" applyAlignment="1">
      <alignment horizontal="right"/>
    </xf>
    <xf numFmtId="0" fontId="14" fillId="0" borderId="0" xfId="0" applyFont="1"/>
    <xf numFmtId="38" fontId="7" fillId="0" borderId="0" xfId="1" applyFont="1" applyAlignment="1"/>
    <xf numFmtId="0" fontId="22" fillId="0" borderId="0" xfId="2" quotePrefix="1" applyFont="1" applyAlignment="1" applyProtection="1"/>
    <xf numFmtId="38" fontId="23" fillId="0" borderId="0" xfId="1" applyFont="1" applyBorder="1"/>
    <xf numFmtId="38" fontId="23" fillId="2" borderId="13" xfId="1" applyFont="1" applyFill="1" applyBorder="1" applyAlignment="1">
      <alignment horizontal="center" vertical="center"/>
    </xf>
    <xf numFmtId="0" fontId="23" fillId="2" borderId="10"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0" fontId="24" fillId="2" borderId="15" xfId="0" applyFont="1" applyFill="1" applyBorder="1" applyAlignment="1">
      <alignment horizontal="center" vertical="center"/>
    </xf>
    <xf numFmtId="38" fontId="24" fillId="0" borderId="16" xfId="1" applyFont="1" applyBorder="1" applyAlignment="1">
      <alignment horizontal="center" vertical="center"/>
    </xf>
    <xf numFmtId="176" fontId="24" fillId="0" borderId="17" xfId="0" applyNumberFormat="1" applyFont="1" applyBorder="1" applyAlignment="1">
      <alignment horizontal="right" vertical="center"/>
    </xf>
    <xf numFmtId="38" fontId="23" fillId="0" borderId="18" xfId="1" applyFont="1" applyBorder="1"/>
    <xf numFmtId="176" fontId="23" fillId="0" borderId="19" xfId="1" applyNumberFormat="1" applyFont="1" applyBorder="1"/>
    <xf numFmtId="176" fontId="24" fillId="0" borderId="19" xfId="1" applyNumberFormat="1" applyFont="1" applyBorder="1"/>
    <xf numFmtId="38" fontId="23" fillId="0" borderId="2" xfId="1" applyFont="1" applyBorder="1"/>
    <xf numFmtId="176" fontId="23" fillId="0" borderId="0" xfId="1" applyNumberFormat="1" applyFont="1" applyBorder="1"/>
    <xf numFmtId="176" fontId="24" fillId="0" borderId="0" xfId="1" applyNumberFormat="1" applyFont="1" applyBorder="1"/>
    <xf numFmtId="176" fontId="23" fillId="0" borderId="0" xfId="1" applyNumberFormat="1" applyFont="1" applyBorder="1" applyAlignment="1">
      <alignment horizontal="right"/>
    </xf>
    <xf numFmtId="176" fontId="24" fillId="0" borderId="0" xfId="1" applyNumberFormat="1" applyFont="1" applyBorder="1" applyAlignment="1">
      <alignment horizontal="right"/>
    </xf>
    <xf numFmtId="176" fontId="23" fillId="0" borderId="0" xfId="0" applyNumberFormat="1" applyFont="1"/>
    <xf numFmtId="176" fontId="24" fillId="0" borderId="0" xfId="0" applyNumberFormat="1" applyFont="1"/>
    <xf numFmtId="176" fontId="24" fillId="0" borderId="0" xfId="0" applyNumberFormat="1" applyFont="1" applyAlignment="1">
      <alignment horizontal="right"/>
    </xf>
    <xf numFmtId="176" fontId="23" fillId="0" borderId="0" xfId="0" applyNumberFormat="1" applyFont="1" applyAlignment="1">
      <alignment horizontal="right"/>
    </xf>
    <xf numFmtId="38" fontId="23" fillId="0" borderId="4" xfId="1" applyFont="1" applyBorder="1"/>
    <xf numFmtId="176" fontId="23" fillId="0" borderId="6" xfId="0" applyNumberFormat="1" applyFont="1" applyBorder="1" applyAlignment="1">
      <alignment horizontal="right"/>
    </xf>
    <xf numFmtId="176" fontId="24" fillId="0" borderId="6" xfId="0" applyNumberFormat="1" applyFont="1" applyBorder="1" applyAlignment="1">
      <alignment horizontal="right"/>
    </xf>
    <xf numFmtId="38" fontId="23" fillId="0" borderId="0" xfId="1" applyFont="1"/>
    <xf numFmtId="0" fontId="23" fillId="0" borderId="0" xfId="0" applyFont="1"/>
    <xf numFmtId="38" fontId="10" fillId="0" borderId="0" xfId="0" applyNumberFormat="1" applyFont="1"/>
    <xf numFmtId="38" fontId="10" fillId="0" borderId="0" xfId="1" applyFont="1" applyBorder="1"/>
    <xf numFmtId="0" fontId="7" fillId="0" borderId="0" xfId="1" applyNumberFormat="1" applyFont="1" applyAlignment="1"/>
    <xf numFmtId="0" fontId="26" fillId="0" borderId="0" xfId="1" applyNumberFormat="1" applyFont="1" applyAlignment="1">
      <alignment horizontal="centerContinuous"/>
    </xf>
    <xf numFmtId="176" fontId="26" fillId="0" borderId="0" xfId="1" applyNumberFormat="1" applyFont="1" applyAlignment="1">
      <alignment horizontal="centerContinuous"/>
    </xf>
    <xf numFmtId="0" fontId="27" fillId="0" borderId="0" xfId="0" applyFont="1"/>
    <xf numFmtId="176" fontId="28" fillId="0" borderId="0" xfId="1" applyNumberFormat="1" applyFont="1"/>
    <xf numFmtId="176" fontId="28" fillId="0" borderId="0" xfId="1" applyNumberFormat="1" applyFont="1" applyFill="1"/>
    <xf numFmtId="176" fontId="10" fillId="0" borderId="0" xfId="1" applyNumberFormat="1" applyFont="1"/>
    <xf numFmtId="176" fontId="10" fillId="0" borderId="0" xfId="0" applyNumberFormat="1" applyFont="1"/>
    <xf numFmtId="176" fontId="10" fillId="0" borderId="0" xfId="1" applyNumberFormat="1" applyFont="1" applyAlignment="1">
      <alignment horizontal="right"/>
    </xf>
    <xf numFmtId="0" fontId="4" fillId="3" borderId="10" xfId="0" applyFont="1" applyFill="1" applyBorder="1" applyAlignment="1">
      <alignment horizontal="center" vertical="center" shrinkToFit="1"/>
    </xf>
    <xf numFmtId="0" fontId="19" fillId="3" borderId="10" xfId="0" applyFont="1" applyFill="1" applyBorder="1" applyAlignment="1">
      <alignment horizontal="center" vertical="center" shrinkToFit="1"/>
    </xf>
    <xf numFmtId="176" fontId="4" fillId="2" borderId="10" xfId="1" applyNumberFormat="1" applyFont="1" applyFill="1" applyBorder="1" applyAlignment="1">
      <alignment horizontal="center" vertical="center" shrinkToFit="1"/>
    </xf>
    <xf numFmtId="176" fontId="4" fillId="2" borderId="15" xfId="1" applyNumberFormat="1" applyFont="1" applyFill="1" applyBorder="1" applyAlignment="1">
      <alignment horizontal="center" vertical="center" shrinkToFit="1"/>
    </xf>
    <xf numFmtId="0" fontId="19" fillId="0" borderId="2" xfId="1" applyNumberFormat="1" applyFont="1" applyBorder="1" applyAlignment="1">
      <alignment horizontal="distributed" vertical="center"/>
    </xf>
    <xf numFmtId="176" fontId="19" fillId="0" borderId="0" xfId="3" applyNumberFormat="1" applyFont="1" applyAlignment="1">
      <alignment vertical="center" shrinkToFit="1"/>
    </xf>
    <xf numFmtId="176" fontId="19" fillId="0" borderId="0" xfId="1" applyNumberFormat="1" applyFont="1" applyBorder="1" applyAlignment="1">
      <alignment vertical="center" shrinkToFit="1"/>
    </xf>
    <xf numFmtId="0" fontId="19" fillId="0" borderId="4" xfId="1" applyNumberFormat="1" applyFont="1" applyBorder="1" applyAlignment="1">
      <alignment horizontal="distributed" vertical="center"/>
    </xf>
    <xf numFmtId="176" fontId="19" fillId="0" borderId="6" xfId="3" applyNumberFormat="1" applyFont="1" applyBorder="1" applyAlignment="1">
      <alignment vertical="center" shrinkToFit="1"/>
    </xf>
    <xf numFmtId="176" fontId="19" fillId="0" borderId="6" xfId="1" applyNumberFormat="1" applyFont="1" applyBorder="1" applyAlignment="1">
      <alignment vertical="center" shrinkToFit="1"/>
    </xf>
    <xf numFmtId="0" fontId="4" fillId="0" borderId="2" xfId="1" applyNumberFormat="1" applyFont="1" applyBorder="1" applyAlignment="1">
      <alignment horizontal="distributed" vertical="center"/>
    </xf>
    <xf numFmtId="176" fontId="4" fillId="0" borderId="0" xfId="4" applyNumberFormat="1" applyFont="1" applyAlignment="1">
      <alignment vertical="center" shrinkToFit="1"/>
    </xf>
    <xf numFmtId="38" fontId="30" fillId="0" borderId="7" xfId="1" applyFont="1" applyBorder="1" applyAlignment="1">
      <alignment horizontal="right" vertical="center"/>
    </xf>
    <xf numFmtId="38" fontId="30" fillId="0" borderId="0" xfId="1" applyFont="1" applyBorder="1" applyAlignment="1">
      <alignment horizontal="right" vertical="center"/>
    </xf>
    <xf numFmtId="0" fontId="4" fillId="0" borderId="18" xfId="1" applyNumberFormat="1" applyFont="1" applyBorder="1" applyAlignment="1">
      <alignment horizontal="distributed" vertical="center"/>
    </xf>
    <xf numFmtId="176" fontId="4" fillId="0" borderId="19" xfId="0" applyNumberFormat="1" applyFont="1" applyBorder="1" applyAlignment="1">
      <alignment vertical="center" shrinkToFit="1"/>
    </xf>
    <xf numFmtId="176" fontId="4" fillId="0" borderId="19" xfId="1" applyNumberFormat="1" applyFont="1" applyBorder="1" applyAlignment="1">
      <alignment vertical="center" shrinkToFit="1"/>
    </xf>
    <xf numFmtId="176" fontId="4" fillId="0" borderId="19" xfId="4" applyNumberFormat="1" applyFont="1" applyBorder="1" applyAlignment="1">
      <alignment vertical="center" shrinkToFit="1"/>
    </xf>
    <xf numFmtId="38" fontId="30" fillId="0" borderId="19" xfId="1" applyFont="1" applyBorder="1" applyAlignment="1">
      <alignment horizontal="right" vertical="center"/>
    </xf>
    <xf numFmtId="0" fontId="4" fillId="0" borderId="20" xfId="1" applyNumberFormat="1" applyFont="1" applyBorder="1" applyAlignment="1">
      <alignment horizontal="distributed" vertical="center"/>
    </xf>
    <xf numFmtId="176" fontId="4" fillId="0" borderId="21" xfId="4" applyNumberFormat="1" applyFont="1" applyBorder="1" applyAlignment="1">
      <alignment vertical="center" shrinkToFit="1"/>
    </xf>
    <xf numFmtId="176" fontId="4" fillId="0" borderId="21" xfId="1" applyNumberFormat="1" applyFont="1" applyBorder="1" applyAlignment="1">
      <alignment vertical="center" shrinkToFit="1"/>
    </xf>
    <xf numFmtId="38" fontId="30" fillId="0" borderId="21" xfId="1" applyFont="1" applyBorder="1" applyAlignment="1">
      <alignment horizontal="right" vertical="center"/>
    </xf>
    <xf numFmtId="0" fontId="19" fillId="0" borderId="20" xfId="1" applyNumberFormat="1" applyFont="1" applyBorder="1" applyAlignment="1">
      <alignment horizontal="distributed" vertical="center"/>
    </xf>
    <xf numFmtId="176" fontId="19" fillId="0" borderId="21" xfId="4" applyNumberFormat="1" applyFont="1" applyBorder="1" applyAlignment="1">
      <alignment vertical="center" shrinkToFit="1"/>
    </xf>
    <xf numFmtId="176" fontId="19" fillId="0" borderId="21" xfId="1" applyNumberFormat="1" applyFont="1" applyBorder="1" applyAlignment="1">
      <alignment vertical="center" shrinkToFit="1"/>
    </xf>
    <xf numFmtId="38" fontId="31" fillId="0" borderId="21" xfId="1" applyFont="1" applyBorder="1" applyAlignment="1">
      <alignment horizontal="right" vertical="center"/>
    </xf>
    <xf numFmtId="0" fontId="4" fillId="0" borderId="4" xfId="1" applyNumberFormat="1" applyFont="1" applyBorder="1" applyAlignment="1">
      <alignment horizontal="distributed" vertical="center"/>
    </xf>
    <xf numFmtId="176" fontId="4" fillId="0" borderId="6" xfId="4" applyNumberFormat="1" applyFont="1" applyBorder="1" applyAlignment="1">
      <alignment vertical="center" shrinkToFit="1"/>
    </xf>
    <xf numFmtId="176" fontId="4" fillId="0" borderId="6" xfId="1" applyNumberFormat="1" applyFont="1" applyBorder="1" applyAlignment="1">
      <alignment vertical="center" shrinkToFit="1"/>
    </xf>
    <xf numFmtId="38" fontId="30" fillId="0" borderId="6" xfId="1" applyFont="1" applyBorder="1" applyAlignment="1">
      <alignment horizontal="right" vertical="center"/>
    </xf>
    <xf numFmtId="176" fontId="4" fillId="0" borderId="0" xfId="1" applyNumberFormat="1" applyFont="1"/>
    <xf numFmtId="176" fontId="10" fillId="0" borderId="0" xfId="4" applyNumberFormat="1" applyFont="1"/>
    <xf numFmtId="176" fontId="23" fillId="0" borderId="0" xfId="1" applyNumberFormat="1" applyFont="1"/>
    <xf numFmtId="0" fontId="32" fillId="0" borderId="0" xfId="0" applyFont="1"/>
    <xf numFmtId="176" fontId="32" fillId="0" borderId="0" xfId="4" applyNumberFormat="1" applyFont="1"/>
    <xf numFmtId="0" fontId="0" fillId="0" borderId="0" xfId="0" applyAlignment="1">
      <alignment horizontal="center" vertical="center"/>
    </xf>
    <xf numFmtId="0" fontId="4" fillId="0" borderId="0" xfId="1" applyNumberFormat="1" applyFont="1" applyBorder="1" applyAlignment="1">
      <alignment shrinkToFi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7" xfId="0" applyFont="1" applyBorder="1" applyAlignment="1">
      <alignment horizontal="right" vertical="center" shrinkToFit="1"/>
    </xf>
    <xf numFmtId="0" fontId="4" fillId="0" borderId="8" xfId="0" applyFont="1" applyBorder="1" applyAlignment="1">
      <alignment horizontal="right" vertical="center" shrinkToFit="1"/>
    </xf>
    <xf numFmtId="0" fontId="4" fillId="0" borderId="0" xfId="0" applyFont="1" applyAlignment="1">
      <alignment horizontal="right" vertical="center" shrinkToFit="1"/>
    </xf>
    <xf numFmtId="0" fontId="4" fillId="0" borderId="2" xfId="0" applyFont="1" applyBorder="1" applyAlignment="1">
      <alignment horizontal="right" vertical="center" shrinkToFit="1"/>
    </xf>
    <xf numFmtId="38" fontId="14" fillId="0" borderId="0" xfId="1" applyFont="1" applyBorder="1" applyAlignment="1">
      <alignment horizontal="right" vertical="center" shrinkToFit="1"/>
    </xf>
    <xf numFmtId="38" fontId="14" fillId="0" borderId="2" xfId="1" applyFont="1" applyBorder="1" applyAlignment="1">
      <alignment horizontal="right" vertical="center" shrinkToFit="1"/>
    </xf>
    <xf numFmtId="38" fontId="18" fillId="0" borderId="6" xfId="1" applyFont="1" applyBorder="1" applyAlignment="1">
      <alignment horizontal="right" vertical="center" shrinkToFit="1"/>
    </xf>
    <xf numFmtId="38" fontId="18" fillId="0" borderId="4" xfId="1" applyFont="1" applyBorder="1" applyAlignment="1">
      <alignment horizontal="right" vertical="center" shrinkToFi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176" fontId="4" fillId="2" borderId="8"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xf numFmtId="176" fontId="4" fillId="2" borderId="14" xfId="1" applyNumberFormat="1" applyFont="1" applyFill="1" applyBorder="1" applyAlignment="1">
      <alignment horizontal="center" vertical="center"/>
    </xf>
  </cellXfs>
  <cellStyles count="5">
    <cellStyle name="ハイパーリンク" xfId="2" builtinId="8"/>
    <cellStyle name="桁区切り" xfId="1" builtinId="6"/>
    <cellStyle name="標準" xfId="0" builtinId="0"/>
    <cellStyle name="標準 2 3" xfId="3" xr:uid="{4253164D-8050-4749-BB42-36041C62D823}"/>
    <cellStyle name="標準_Ｃ市区町村別、規模別統計表" xfId="4" xr:uid="{797147B8-5D7A-4E5C-B35B-4A2010DFDB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15</xdr:col>
      <xdr:colOff>8201</xdr:colOff>
      <xdr:row>55</xdr:row>
      <xdr:rowOff>5930</xdr:rowOff>
    </xdr:to>
    <xdr:pic>
      <xdr:nvPicPr>
        <xdr:cNvPr id="5" name="図 4">
          <a:extLst>
            <a:ext uri="{FF2B5EF4-FFF2-40B4-BE49-F238E27FC236}">
              <a16:creationId xmlns:a16="http://schemas.microsoft.com/office/drawing/2014/main" id="{67185A74-8F05-5052-1DD8-9C104092BB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5486400"/>
          <a:ext cx="6323276" cy="4292180"/>
        </a:xfrm>
        <a:prstGeom prst="rect">
          <a:avLst/>
        </a:prstGeom>
      </xdr:spPr>
    </xdr:pic>
    <xdr:clientData/>
  </xdr:twoCellAnchor>
  <xdr:twoCellAnchor editAs="oneCell">
    <xdr:from>
      <xdr:col>2</xdr:col>
      <xdr:colOff>0</xdr:colOff>
      <xdr:row>4</xdr:row>
      <xdr:rowOff>0</xdr:rowOff>
    </xdr:from>
    <xdr:to>
      <xdr:col>15</xdr:col>
      <xdr:colOff>8201</xdr:colOff>
      <xdr:row>28</xdr:row>
      <xdr:rowOff>8353</xdr:rowOff>
    </xdr:to>
    <xdr:pic>
      <xdr:nvPicPr>
        <xdr:cNvPr id="3" name="図 2">
          <a:extLst>
            <a:ext uri="{FF2B5EF4-FFF2-40B4-BE49-F238E27FC236}">
              <a16:creationId xmlns:a16="http://schemas.microsoft.com/office/drawing/2014/main" id="{38AA0717-AD5D-2189-7688-8CD207F694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1028700"/>
          <a:ext cx="6323276" cy="4123153"/>
        </a:xfrm>
        <a:prstGeom prst="rect">
          <a:avLst/>
        </a:prstGeom>
      </xdr:spPr>
    </xdr:pic>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35DF7-8744-4EAC-B006-A67A1DFA5627}">
  <sheetPr>
    <tabColor rgb="FFFF0000"/>
  </sheetPr>
  <dimension ref="C1:V54"/>
  <sheetViews>
    <sheetView tabSelected="1" view="pageBreakPreview" zoomScaleNormal="100" zoomScaleSheetLayoutView="100" workbookViewId="0"/>
  </sheetViews>
  <sheetFormatPr defaultRowHeight="13.5" x14ac:dyDescent="0.15"/>
  <cols>
    <col min="1" max="2" width="3.125" style="1" customWidth="1"/>
    <col min="3" max="15" width="6.375" style="1" customWidth="1"/>
    <col min="16" max="16" width="3.125" style="1" customWidth="1"/>
    <col min="17" max="16384" width="9" style="1"/>
  </cols>
  <sheetData>
    <row r="1" spans="3:20" ht="14.25" thickBot="1" x14ac:dyDescent="0.2"/>
    <row r="2" spans="3:20" ht="39.75" customHeight="1" thickTop="1" thickBot="1" x14ac:dyDescent="0.2">
      <c r="C2" s="2" t="s">
        <v>0</v>
      </c>
      <c r="D2" s="3"/>
      <c r="E2" s="3"/>
      <c r="F2" s="3"/>
      <c r="G2" s="3"/>
      <c r="H2" s="3"/>
      <c r="I2" s="3"/>
      <c r="J2" s="3"/>
      <c r="K2" s="3"/>
      <c r="L2" s="3"/>
      <c r="M2" s="3"/>
      <c r="N2" s="3"/>
      <c r="O2" s="3"/>
      <c r="Q2" s="4"/>
      <c r="R2" s="4"/>
    </row>
    <row r="3" spans="3:20" ht="13.5" customHeight="1" thickTop="1" x14ac:dyDescent="0.15">
      <c r="Q3" s="4"/>
    </row>
    <row r="4" spans="3:20" ht="13.5" customHeight="1" x14ac:dyDescent="0.15">
      <c r="Q4" s="4"/>
    </row>
    <row r="5" spans="3:20" x14ac:dyDescent="0.15">
      <c r="Q5" s="4"/>
    </row>
    <row r="6" spans="3:20" x14ac:dyDescent="0.15">
      <c r="Q6" s="4"/>
      <c r="S6" s="5"/>
      <c r="T6" s="5"/>
    </row>
    <row r="7" spans="3:20" x14ac:dyDescent="0.15">
      <c r="Q7" s="4"/>
      <c r="S7" s="5"/>
      <c r="T7" s="5"/>
    </row>
    <row r="8" spans="3:20" x14ac:dyDescent="0.15">
      <c r="Q8" s="4"/>
      <c r="S8" s="6"/>
      <c r="T8" s="6"/>
    </row>
    <row r="9" spans="3:20" x14ac:dyDescent="0.15">
      <c r="Q9" s="4"/>
      <c r="S9" s="6"/>
      <c r="T9" s="6"/>
    </row>
    <row r="10" spans="3:20" x14ac:dyDescent="0.15">
      <c r="Q10" s="4"/>
      <c r="S10" s="6"/>
      <c r="T10" s="6"/>
    </row>
    <row r="11" spans="3:20" x14ac:dyDescent="0.15">
      <c r="Q11" s="4"/>
      <c r="R11" s="4"/>
    </row>
    <row r="12" spans="3:20" x14ac:dyDescent="0.15">
      <c r="Q12" s="4"/>
      <c r="R12" s="4"/>
    </row>
    <row r="13" spans="3:20" x14ac:dyDescent="0.15">
      <c r="Q13" s="4"/>
      <c r="R13" s="4"/>
    </row>
    <row r="14" spans="3:20" x14ac:dyDescent="0.15">
      <c r="Q14" s="4"/>
      <c r="R14" s="4"/>
    </row>
    <row r="15" spans="3:20" x14ac:dyDescent="0.15">
      <c r="Q15" s="4"/>
      <c r="R15" s="4"/>
    </row>
    <row r="30" spans="18:22" x14ac:dyDescent="0.15">
      <c r="S30" s="139"/>
      <c r="T30" s="139"/>
      <c r="U30" s="139"/>
      <c r="V30" s="139"/>
    </row>
    <row r="31" spans="18:22" x14ac:dyDescent="0.15">
      <c r="R31" s="140"/>
      <c r="S31" s="9"/>
      <c r="T31" s="9"/>
      <c r="U31" s="9"/>
      <c r="V31" s="10"/>
    </row>
    <row r="32" spans="18:22" x14ac:dyDescent="0.15">
      <c r="R32" s="140"/>
      <c r="S32" s="9"/>
      <c r="T32" s="9"/>
      <c r="U32" s="9"/>
      <c r="V32" s="10"/>
    </row>
    <row r="33" spans="18:22" x14ac:dyDescent="0.15">
      <c r="R33" s="140"/>
      <c r="S33" s="9"/>
      <c r="T33" s="9"/>
      <c r="U33" s="9"/>
      <c r="V33" s="10"/>
    </row>
    <row r="34" spans="18:22" x14ac:dyDescent="0.15">
      <c r="R34" s="140"/>
      <c r="S34" s="9"/>
      <c r="T34" s="9"/>
      <c r="U34" s="9"/>
      <c r="V34" s="10"/>
    </row>
    <row r="35" spans="18:22" x14ac:dyDescent="0.15">
      <c r="R35" s="140"/>
      <c r="S35" s="9"/>
      <c r="T35" s="9"/>
      <c r="U35" s="9"/>
      <c r="V35" s="10"/>
    </row>
    <row r="36" spans="18:22" x14ac:dyDescent="0.15">
      <c r="R36" s="140"/>
      <c r="S36" s="9"/>
      <c r="T36" s="9"/>
      <c r="U36" s="9"/>
      <c r="V36" s="10"/>
    </row>
    <row r="37" spans="18:22" x14ac:dyDescent="0.15">
      <c r="R37" s="140"/>
      <c r="S37" s="9"/>
      <c r="T37" s="9"/>
      <c r="U37" s="9"/>
      <c r="V37" s="10"/>
    </row>
    <row r="38" spans="18:22" x14ac:dyDescent="0.15">
      <c r="R38" s="140"/>
      <c r="S38" s="9"/>
      <c r="T38" s="9"/>
      <c r="U38" s="9"/>
      <c r="V38" s="10"/>
    </row>
    <row r="39" spans="18:22" x14ac:dyDescent="0.15">
      <c r="R39" s="140"/>
      <c r="S39" s="9"/>
      <c r="T39" s="9"/>
      <c r="U39" s="9"/>
      <c r="V39" s="10"/>
    </row>
    <row r="40" spans="18:22" x14ac:dyDescent="0.15">
      <c r="R40" s="140"/>
      <c r="S40" s="9"/>
      <c r="T40" s="9"/>
      <c r="U40" s="9"/>
      <c r="V40" s="10"/>
    </row>
    <row r="41" spans="18:22" x14ac:dyDescent="0.15">
      <c r="R41" s="140"/>
      <c r="S41" s="9"/>
      <c r="T41" s="9"/>
      <c r="U41" s="9"/>
      <c r="V41" s="10"/>
    </row>
    <row r="42" spans="18:22" x14ac:dyDescent="0.15">
      <c r="R42" s="140"/>
      <c r="S42" s="9"/>
      <c r="T42" s="9"/>
      <c r="U42" s="9"/>
      <c r="V42" s="10"/>
    </row>
    <row r="43" spans="18:22" x14ac:dyDescent="0.15">
      <c r="R43" s="140"/>
      <c r="S43" s="9"/>
      <c r="T43" s="9"/>
      <c r="U43" s="9"/>
      <c r="V43" s="10"/>
    </row>
    <row r="44" spans="18:22" x14ac:dyDescent="0.15">
      <c r="R44" s="140"/>
      <c r="S44" s="9"/>
      <c r="T44" s="9"/>
      <c r="U44" s="9"/>
      <c r="V44" s="10"/>
    </row>
    <row r="45" spans="18:22" x14ac:dyDescent="0.15">
      <c r="R45" s="140"/>
      <c r="S45" s="9"/>
      <c r="T45" s="9"/>
      <c r="U45" s="9"/>
      <c r="V45" s="10"/>
    </row>
    <row r="46" spans="18:22" x14ac:dyDescent="0.15">
      <c r="R46" s="140"/>
      <c r="S46" s="9"/>
      <c r="T46" s="9"/>
      <c r="U46" s="9"/>
      <c r="V46" s="10"/>
    </row>
    <row r="47" spans="18:22" x14ac:dyDescent="0.15">
      <c r="R47" s="140"/>
      <c r="S47" s="9"/>
      <c r="T47" s="9"/>
      <c r="U47" s="9"/>
      <c r="V47" s="10"/>
    </row>
    <row r="48" spans="18:22" x14ac:dyDescent="0.15">
      <c r="R48" s="140"/>
      <c r="S48" s="9"/>
      <c r="T48" s="9"/>
      <c r="U48" s="9"/>
      <c r="V48" s="10"/>
    </row>
    <row r="49" spans="18:22" x14ac:dyDescent="0.15">
      <c r="R49" s="140"/>
      <c r="S49" s="9"/>
      <c r="T49" s="9"/>
      <c r="U49" s="9"/>
      <c r="V49" s="10"/>
    </row>
    <row r="50" spans="18:22" x14ac:dyDescent="0.15">
      <c r="R50" s="140"/>
      <c r="S50" s="9"/>
      <c r="T50" s="9"/>
      <c r="U50" s="9"/>
      <c r="V50" s="10"/>
    </row>
    <row r="51" spans="18:22" x14ac:dyDescent="0.15">
      <c r="R51" s="140"/>
      <c r="S51" s="9"/>
      <c r="T51" s="9"/>
      <c r="U51" s="9"/>
      <c r="V51" s="10"/>
    </row>
    <row r="52" spans="18:22" x14ac:dyDescent="0.15">
      <c r="R52" s="140"/>
      <c r="S52" s="9"/>
      <c r="T52" s="9"/>
      <c r="U52" s="9"/>
      <c r="V52" s="10"/>
    </row>
    <row r="53" spans="18:22" x14ac:dyDescent="0.15">
      <c r="R53" s="140"/>
      <c r="S53" s="9"/>
      <c r="T53" s="9"/>
      <c r="U53" s="9"/>
      <c r="V53" s="10"/>
    </row>
    <row r="54" spans="18:22" x14ac:dyDescent="0.15">
      <c r="R54" s="140"/>
      <c r="S54" s="9"/>
      <c r="T54" s="9"/>
      <c r="U54" s="9"/>
      <c r="V54" s="10"/>
    </row>
  </sheetData>
  <phoneticPr fontId="2"/>
  <pageMargins left="0.70866141732283472" right="0.70866141732283472" top="0.74803149606299213" bottom="0.74803149606299213" header="0.31496062992125984" footer="0.51181102362204722"/>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351F-7EE1-484C-9E3A-19B65332B04C}">
  <sheetPr>
    <pageSetUpPr fitToPage="1"/>
  </sheetPr>
  <dimension ref="A1:P41"/>
  <sheetViews>
    <sheetView view="pageBreakPreview" zoomScale="110" zoomScaleNormal="100" zoomScaleSheetLayoutView="110" workbookViewId="0"/>
  </sheetViews>
  <sheetFormatPr defaultRowHeight="13.5" x14ac:dyDescent="0.15"/>
  <cols>
    <col min="1" max="1" width="5.25" style="18" bestFit="1" customWidth="1"/>
    <col min="2" max="2" width="3.375" style="18" customWidth="1"/>
    <col min="3" max="3" width="8.875" style="18" customWidth="1"/>
    <col min="4" max="7" width="6.625" style="18" customWidth="1"/>
    <col min="8" max="12" width="10.375" style="18" customWidth="1"/>
    <col min="13" max="13" width="9" style="18"/>
    <col min="14" max="14" width="13.875" style="18" bestFit="1" customWidth="1"/>
    <col min="15" max="16384" width="9" style="18"/>
  </cols>
  <sheetData>
    <row r="1" spans="1:16" s="17" customFormat="1" ht="21" customHeight="1" x14ac:dyDescent="0.2">
      <c r="A1" s="14"/>
      <c r="B1" s="15" t="s">
        <v>25</v>
      </c>
      <c r="C1" s="15"/>
      <c r="D1" s="15"/>
      <c r="E1" s="15"/>
      <c r="F1" s="15"/>
      <c r="G1" s="15"/>
      <c r="H1" s="15"/>
      <c r="I1" s="15"/>
      <c r="J1" s="15"/>
      <c r="K1" s="15"/>
      <c r="L1" s="15"/>
      <c r="M1" s="16"/>
    </row>
    <row r="2" spans="1:16" ht="18" customHeight="1" x14ac:dyDescent="0.15">
      <c r="B2" s="19"/>
      <c r="C2" s="20"/>
      <c r="D2" s="20"/>
      <c r="E2" s="20"/>
      <c r="F2" s="20"/>
      <c r="G2" s="20"/>
      <c r="H2" s="20"/>
      <c r="I2" s="20"/>
      <c r="J2" s="20"/>
      <c r="K2" s="20"/>
      <c r="L2" s="21" t="s">
        <v>26</v>
      </c>
    </row>
    <row r="3" spans="1:16" ht="19.5" customHeight="1" x14ac:dyDescent="0.15">
      <c r="B3" s="155" t="s">
        <v>27</v>
      </c>
      <c r="C3" s="156"/>
      <c r="D3" s="141" t="s">
        <v>28</v>
      </c>
      <c r="E3" s="143" t="s">
        <v>29</v>
      </c>
      <c r="F3" s="143"/>
      <c r="G3" s="143"/>
      <c r="H3" s="24" t="s">
        <v>30</v>
      </c>
      <c r="I3" s="22" t="s">
        <v>31</v>
      </c>
      <c r="J3" s="25" t="s">
        <v>32</v>
      </c>
      <c r="K3" s="144" t="s">
        <v>33</v>
      </c>
      <c r="L3" s="146" t="s">
        <v>34</v>
      </c>
    </row>
    <row r="4" spans="1:16" ht="19.5" customHeight="1" x14ac:dyDescent="0.15">
      <c r="B4" s="157"/>
      <c r="C4" s="158"/>
      <c r="D4" s="142"/>
      <c r="E4" s="23" t="s">
        <v>35</v>
      </c>
      <c r="F4" s="23" t="s">
        <v>36</v>
      </c>
      <c r="G4" s="23" t="s">
        <v>37</v>
      </c>
      <c r="H4" s="26" t="s">
        <v>38</v>
      </c>
      <c r="I4" s="27" t="s">
        <v>39</v>
      </c>
      <c r="J4" s="28" t="s">
        <v>40</v>
      </c>
      <c r="K4" s="145"/>
      <c r="L4" s="142"/>
    </row>
    <row r="5" spans="1:16" s="29" customFormat="1" ht="25.5" customHeight="1" x14ac:dyDescent="0.15">
      <c r="B5" s="147" t="s">
        <v>41</v>
      </c>
      <c r="C5" s="148"/>
      <c r="D5" s="30">
        <v>595</v>
      </c>
      <c r="E5" s="5">
        <v>12633</v>
      </c>
      <c r="F5" s="31">
        <v>8549</v>
      </c>
      <c r="G5" s="32">
        <v>4084</v>
      </c>
      <c r="H5" s="33">
        <v>5278573</v>
      </c>
      <c r="I5" s="33">
        <v>22162932</v>
      </c>
      <c r="J5" s="33">
        <v>38879359</v>
      </c>
      <c r="K5" s="33">
        <v>37522810</v>
      </c>
      <c r="L5" s="33">
        <v>14855850</v>
      </c>
      <c r="M5" s="34"/>
    </row>
    <row r="6" spans="1:16" s="29" customFormat="1" ht="25.5" customHeight="1" x14ac:dyDescent="0.15">
      <c r="B6" s="149" t="s">
        <v>42</v>
      </c>
      <c r="C6" s="150"/>
      <c r="D6" s="30">
        <v>591</v>
      </c>
      <c r="E6" s="5">
        <v>12718</v>
      </c>
      <c r="F6" s="31">
        <v>8614</v>
      </c>
      <c r="G6" s="32">
        <v>4104</v>
      </c>
      <c r="H6" s="31">
        <v>5187438</v>
      </c>
      <c r="I6" s="31">
        <v>23245441</v>
      </c>
      <c r="J6" s="31">
        <v>40157167</v>
      </c>
      <c r="K6" s="31">
        <v>38931010</v>
      </c>
      <c r="L6" s="31">
        <v>15161026</v>
      </c>
      <c r="M6" s="34"/>
    </row>
    <row r="7" spans="1:16" s="35" customFormat="1" ht="25.5" customHeight="1" x14ac:dyDescent="0.15">
      <c r="B7" s="151" t="s">
        <v>43</v>
      </c>
      <c r="C7" s="152"/>
      <c r="D7" s="36">
        <v>578</v>
      </c>
      <c r="E7" s="6">
        <v>12641</v>
      </c>
      <c r="F7" s="6">
        <v>8521</v>
      </c>
      <c r="G7" s="37">
        <v>4120</v>
      </c>
      <c r="H7" s="6">
        <v>5250799</v>
      </c>
      <c r="I7" s="6">
        <v>22743017</v>
      </c>
      <c r="J7" s="6">
        <v>40611862</v>
      </c>
      <c r="K7" s="6">
        <v>39329359</v>
      </c>
      <c r="L7" s="6">
        <v>15990727</v>
      </c>
      <c r="M7" s="38"/>
      <c r="O7" s="39"/>
      <c r="P7" s="39"/>
    </row>
    <row r="8" spans="1:16" s="35" customFormat="1" ht="25.5" customHeight="1" x14ac:dyDescent="0.15">
      <c r="B8" s="151" t="s">
        <v>44</v>
      </c>
      <c r="C8" s="152"/>
      <c r="D8" s="36">
        <v>737</v>
      </c>
      <c r="E8" s="6">
        <v>12863</v>
      </c>
      <c r="F8" s="6" t="s">
        <v>45</v>
      </c>
      <c r="G8" s="37" t="s">
        <v>45</v>
      </c>
      <c r="H8" s="6">
        <v>5034729</v>
      </c>
      <c r="I8" s="6">
        <v>21838355</v>
      </c>
      <c r="J8" s="6">
        <v>39673883</v>
      </c>
      <c r="K8" s="6" t="s">
        <v>45</v>
      </c>
      <c r="L8" s="6">
        <v>16465056</v>
      </c>
      <c r="M8" s="38"/>
      <c r="N8" s="40"/>
      <c r="O8" s="41"/>
      <c r="P8" s="41"/>
    </row>
    <row r="9" spans="1:16" s="35" customFormat="1" ht="25.5" customHeight="1" x14ac:dyDescent="0.15">
      <c r="B9" s="153" t="s">
        <v>46</v>
      </c>
      <c r="C9" s="154"/>
      <c r="D9" s="42">
        <v>740</v>
      </c>
      <c r="E9" s="43">
        <v>13216</v>
      </c>
      <c r="F9" s="43" t="s">
        <v>47</v>
      </c>
      <c r="G9" s="44" t="s">
        <v>47</v>
      </c>
      <c r="H9" s="43">
        <v>5288549</v>
      </c>
      <c r="I9" s="43">
        <v>25105849</v>
      </c>
      <c r="J9" s="43">
        <v>43717659</v>
      </c>
      <c r="K9" s="43" t="s">
        <v>45</v>
      </c>
      <c r="L9" s="43">
        <v>17159451</v>
      </c>
      <c r="M9" s="38"/>
      <c r="N9" s="40"/>
      <c r="O9" s="41"/>
      <c r="P9" s="41"/>
    </row>
    <row r="10" spans="1:16" ht="21.75" customHeight="1" x14ac:dyDescent="0.15">
      <c r="B10" s="45" t="s">
        <v>48</v>
      </c>
      <c r="C10" s="7" t="s">
        <v>1</v>
      </c>
      <c r="D10" s="8">
        <v>42</v>
      </c>
      <c r="E10" s="10">
        <v>3460</v>
      </c>
      <c r="F10" s="6" t="s">
        <v>47</v>
      </c>
      <c r="G10" s="37" t="s">
        <v>47</v>
      </c>
      <c r="H10" s="46">
        <v>1020830</v>
      </c>
      <c r="I10" s="46">
        <v>7286089</v>
      </c>
      <c r="J10" s="46">
        <v>11017553</v>
      </c>
      <c r="K10" s="46" t="s">
        <v>45</v>
      </c>
      <c r="L10" s="46">
        <v>3467145</v>
      </c>
      <c r="M10" s="47"/>
      <c r="N10" s="48"/>
      <c r="O10" s="49"/>
      <c r="P10" s="50"/>
    </row>
    <row r="11" spans="1:16" ht="21.75" customHeight="1" x14ac:dyDescent="0.15">
      <c r="B11" s="51">
        <v>10</v>
      </c>
      <c r="C11" s="7" t="s">
        <v>2</v>
      </c>
      <c r="D11" s="8">
        <v>2</v>
      </c>
      <c r="E11" s="10">
        <v>18</v>
      </c>
      <c r="F11" s="6" t="s">
        <v>47</v>
      </c>
      <c r="G11" s="37" t="s">
        <v>47</v>
      </c>
      <c r="H11" s="46" t="s">
        <v>49</v>
      </c>
      <c r="I11" s="46" t="s">
        <v>49</v>
      </c>
      <c r="J11" s="46" t="s">
        <v>49</v>
      </c>
      <c r="K11" s="46" t="s">
        <v>45</v>
      </c>
      <c r="L11" s="46" t="s">
        <v>49</v>
      </c>
      <c r="M11" s="52"/>
      <c r="N11" s="48"/>
      <c r="O11" s="49"/>
      <c r="P11" s="50"/>
    </row>
    <row r="12" spans="1:16" ht="21.75" customHeight="1" x14ac:dyDescent="0.15">
      <c r="B12" s="51">
        <v>11</v>
      </c>
      <c r="C12" s="7" t="s">
        <v>3</v>
      </c>
      <c r="D12" s="8">
        <v>12</v>
      </c>
      <c r="E12" s="10">
        <v>81</v>
      </c>
      <c r="F12" s="6" t="s">
        <v>47</v>
      </c>
      <c r="G12" s="37" t="s">
        <v>47</v>
      </c>
      <c r="H12" s="46">
        <v>19661</v>
      </c>
      <c r="I12" s="46">
        <v>16548</v>
      </c>
      <c r="J12" s="46">
        <v>57481</v>
      </c>
      <c r="K12" s="46" t="s">
        <v>45</v>
      </c>
      <c r="L12" s="46">
        <v>37217</v>
      </c>
      <c r="M12" s="52"/>
      <c r="N12" s="48"/>
      <c r="O12" s="49"/>
      <c r="P12" s="50"/>
    </row>
    <row r="13" spans="1:16" ht="21.75" customHeight="1" x14ac:dyDescent="0.15">
      <c r="B13" s="51">
        <v>12</v>
      </c>
      <c r="C13" s="7" t="s">
        <v>4</v>
      </c>
      <c r="D13" s="8">
        <v>9</v>
      </c>
      <c r="E13" s="10">
        <v>64</v>
      </c>
      <c r="F13" s="6" t="s">
        <v>47</v>
      </c>
      <c r="G13" s="37" t="s">
        <v>47</v>
      </c>
      <c r="H13" s="46">
        <v>28282</v>
      </c>
      <c r="I13" s="46">
        <v>82752</v>
      </c>
      <c r="J13" s="46">
        <v>227915</v>
      </c>
      <c r="K13" s="46" t="s">
        <v>45</v>
      </c>
      <c r="L13" s="46">
        <v>131966</v>
      </c>
      <c r="M13" s="52"/>
      <c r="N13" s="48"/>
      <c r="O13" s="49"/>
      <c r="P13" s="50"/>
    </row>
    <row r="14" spans="1:16" ht="21.75" customHeight="1" x14ac:dyDescent="0.15">
      <c r="B14" s="51">
        <v>13</v>
      </c>
      <c r="C14" s="7" t="s">
        <v>5</v>
      </c>
      <c r="D14" s="8">
        <v>40</v>
      </c>
      <c r="E14" s="10">
        <v>350</v>
      </c>
      <c r="F14" s="6" t="s">
        <v>47</v>
      </c>
      <c r="G14" s="37" t="s">
        <v>47</v>
      </c>
      <c r="H14" s="46">
        <v>128712</v>
      </c>
      <c r="I14" s="46">
        <v>349449</v>
      </c>
      <c r="J14" s="46">
        <v>551702</v>
      </c>
      <c r="K14" s="46" t="s">
        <v>45</v>
      </c>
      <c r="L14" s="46">
        <v>184933</v>
      </c>
      <c r="M14" s="52"/>
      <c r="N14" s="48"/>
      <c r="O14" s="49"/>
      <c r="P14" s="50"/>
    </row>
    <row r="15" spans="1:16" ht="21.75" customHeight="1" x14ac:dyDescent="0.15">
      <c r="B15" s="51">
        <v>14</v>
      </c>
      <c r="C15" s="7" t="s">
        <v>6</v>
      </c>
      <c r="D15" s="8">
        <v>39</v>
      </c>
      <c r="E15" s="10">
        <v>974</v>
      </c>
      <c r="F15" s="6" t="s">
        <v>47</v>
      </c>
      <c r="G15" s="37" t="s">
        <v>47</v>
      </c>
      <c r="H15" s="46">
        <v>426145</v>
      </c>
      <c r="I15" s="46">
        <v>5174776</v>
      </c>
      <c r="J15" s="46">
        <v>10241659</v>
      </c>
      <c r="K15" s="46" t="s">
        <v>45</v>
      </c>
      <c r="L15" s="46">
        <v>4656620</v>
      </c>
      <c r="M15" s="52"/>
      <c r="N15" s="48"/>
      <c r="O15" s="49"/>
      <c r="P15" s="50"/>
    </row>
    <row r="16" spans="1:16" ht="21.75" customHeight="1" x14ac:dyDescent="0.15">
      <c r="B16" s="51">
        <v>15</v>
      </c>
      <c r="C16" s="7" t="s">
        <v>7</v>
      </c>
      <c r="D16" s="8">
        <v>46</v>
      </c>
      <c r="E16" s="10">
        <v>832</v>
      </c>
      <c r="F16" s="6" t="s">
        <v>47</v>
      </c>
      <c r="G16" s="37" t="s">
        <v>47</v>
      </c>
      <c r="H16" s="53">
        <v>319056</v>
      </c>
      <c r="I16" s="46">
        <v>773469</v>
      </c>
      <c r="J16" s="53">
        <v>1831437</v>
      </c>
      <c r="K16" s="46" t="s">
        <v>45</v>
      </c>
      <c r="L16" s="53">
        <v>968881</v>
      </c>
      <c r="M16" s="52"/>
      <c r="N16" s="48"/>
      <c r="O16" s="49"/>
      <c r="P16" s="50"/>
    </row>
    <row r="17" spans="2:16" ht="21.75" customHeight="1" x14ac:dyDescent="0.15">
      <c r="B17" s="51">
        <v>16</v>
      </c>
      <c r="C17" s="7" t="s">
        <v>8</v>
      </c>
      <c r="D17" s="8">
        <v>19</v>
      </c>
      <c r="E17" s="10">
        <v>452</v>
      </c>
      <c r="F17" s="6" t="s">
        <v>47</v>
      </c>
      <c r="G17" s="37" t="s">
        <v>47</v>
      </c>
      <c r="H17" s="46">
        <v>225976</v>
      </c>
      <c r="I17" s="46">
        <v>1170444</v>
      </c>
      <c r="J17" s="46">
        <v>2107059</v>
      </c>
      <c r="K17" s="46" t="s">
        <v>45</v>
      </c>
      <c r="L17" s="46">
        <v>867677</v>
      </c>
      <c r="M17" s="52"/>
      <c r="N17" s="48"/>
      <c r="O17" s="49"/>
      <c r="P17" s="50"/>
    </row>
    <row r="18" spans="2:16" ht="21.75" customHeight="1" x14ac:dyDescent="0.15">
      <c r="B18" s="51">
        <v>17</v>
      </c>
      <c r="C18" s="7" t="s">
        <v>9</v>
      </c>
      <c r="D18" s="8">
        <v>1</v>
      </c>
      <c r="E18" s="10">
        <v>22</v>
      </c>
      <c r="F18" s="6" t="s">
        <v>47</v>
      </c>
      <c r="G18" s="37" t="s">
        <v>47</v>
      </c>
      <c r="H18" s="46" t="s">
        <v>49</v>
      </c>
      <c r="I18" s="46" t="s">
        <v>49</v>
      </c>
      <c r="J18" s="46" t="s">
        <v>49</v>
      </c>
      <c r="K18" s="46" t="s">
        <v>45</v>
      </c>
      <c r="L18" s="46" t="s">
        <v>49</v>
      </c>
      <c r="M18" s="52"/>
      <c r="N18" s="48"/>
      <c r="O18" s="49"/>
      <c r="P18" s="50"/>
    </row>
    <row r="19" spans="2:16" ht="21.75" customHeight="1" x14ac:dyDescent="0.15">
      <c r="B19" s="51">
        <v>18</v>
      </c>
      <c r="C19" s="7" t="s">
        <v>10</v>
      </c>
      <c r="D19" s="8">
        <v>59</v>
      </c>
      <c r="E19" s="10">
        <v>594</v>
      </c>
      <c r="F19" s="6" t="s">
        <v>47</v>
      </c>
      <c r="G19" s="37" t="s">
        <v>47</v>
      </c>
      <c r="H19" s="46">
        <v>201637</v>
      </c>
      <c r="I19" s="46">
        <v>476045</v>
      </c>
      <c r="J19" s="46">
        <v>922059</v>
      </c>
      <c r="K19" s="46" t="s">
        <v>45</v>
      </c>
      <c r="L19" s="46">
        <v>407421</v>
      </c>
      <c r="M19" s="52"/>
      <c r="N19" s="48"/>
      <c r="O19" s="49"/>
      <c r="P19" s="50"/>
    </row>
    <row r="20" spans="2:16" ht="21.75" customHeight="1" x14ac:dyDescent="0.15">
      <c r="B20" s="51">
        <v>19</v>
      </c>
      <c r="C20" s="7" t="s">
        <v>11</v>
      </c>
      <c r="D20" s="8">
        <v>29</v>
      </c>
      <c r="E20" s="10">
        <v>370</v>
      </c>
      <c r="F20" s="6" t="s">
        <v>47</v>
      </c>
      <c r="G20" s="37" t="s">
        <v>47</v>
      </c>
      <c r="H20" s="46">
        <v>142390</v>
      </c>
      <c r="I20" s="46">
        <v>496715</v>
      </c>
      <c r="J20" s="46">
        <v>908212</v>
      </c>
      <c r="K20" s="46" t="s">
        <v>45</v>
      </c>
      <c r="L20" s="54">
        <v>374439</v>
      </c>
      <c r="M20" s="52"/>
      <c r="N20" s="48"/>
      <c r="O20" s="49"/>
      <c r="P20" s="50"/>
    </row>
    <row r="21" spans="2:16" ht="21.75" customHeight="1" x14ac:dyDescent="0.15">
      <c r="B21" s="51">
        <v>20</v>
      </c>
      <c r="C21" s="7" t="s">
        <v>12</v>
      </c>
      <c r="D21" s="8">
        <v>6</v>
      </c>
      <c r="E21" s="10">
        <v>79</v>
      </c>
      <c r="F21" s="6" t="s">
        <v>47</v>
      </c>
      <c r="G21" s="37" t="s">
        <v>47</v>
      </c>
      <c r="H21" s="46">
        <v>28973</v>
      </c>
      <c r="I21" s="46">
        <v>73978</v>
      </c>
      <c r="J21" s="46">
        <v>134357</v>
      </c>
      <c r="K21" s="46" t="s">
        <v>45</v>
      </c>
      <c r="L21" s="46">
        <v>56681</v>
      </c>
      <c r="M21" s="52"/>
      <c r="N21" s="48"/>
      <c r="O21" s="49"/>
      <c r="P21" s="50"/>
    </row>
    <row r="22" spans="2:16" ht="21.75" customHeight="1" x14ac:dyDescent="0.15">
      <c r="B22" s="51">
        <v>21</v>
      </c>
      <c r="C22" s="7" t="s">
        <v>13</v>
      </c>
      <c r="D22" s="8">
        <v>16</v>
      </c>
      <c r="E22" s="10">
        <v>229</v>
      </c>
      <c r="F22" s="6" t="s">
        <v>47</v>
      </c>
      <c r="G22" s="37" t="s">
        <v>47</v>
      </c>
      <c r="H22" s="46">
        <v>116322</v>
      </c>
      <c r="I22" s="46">
        <v>637294</v>
      </c>
      <c r="J22" s="46">
        <v>1088054</v>
      </c>
      <c r="K22" s="46" t="s">
        <v>45</v>
      </c>
      <c r="L22" s="46">
        <v>411144</v>
      </c>
      <c r="M22" s="52"/>
      <c r="N22" s="48"/>
      <c r="O22" s="49"/>
      <c r="P22" s="50"/>
    </row>
    <row r="23" spans="2:16" ht="21.75" customHeight="1" x14ac:dyDescent="0.15">
      <c r="B23" s="51">
        <v>22</v>
      </c>
      <c r="C23" s="7" t="s">
        <v>14</v>
      </c>
      <c r="D23" s="8">
        <v>19</v>
      </c>
      <c r="E23" s="10">
        <v>381</v>
      </c>
      <c r="F23" s="6" t="s">
        <v>47</v>
      </c>
      <c r="G23" s="37" t="s">
        <v>47</v>
      </c>
      <c r="H23" s="46">
        <v>222233</v>
      </c>
      <c r="I23" s="46">
        <v>2113308</v>
      </c>
      <c r="J23" s="46">
        <v>2850511</v>
      </c>
      <c r="K23" s="46" t="s">
        <v>45</v>
      </c>
      <c r="L23" s="46">
        <v>677745</v>
      </c>
      <c r="M23" s="52"/>
      <c r="N23" s="48"/>
      <c r="O23" s="49"/>
      <c r="P23" s="50"/>
    </row>
    <row r="24" spans="2:16" ht="21.75" customHeight="1" x14ac:dyDescent="0.15">
      <c r="B24" s="51">
        <v>23</v>
      </c>
      <c r="C24" s="7" t="s">
        <v>15</v>
      </c>
      <c r="D24" s="8">
        <v>4</v>
      </c>
      <c r="E24" s="10">
        <v>36</v>
      </c>
      <c r="F24" s="6" t="s">
        <v>47</v>
      </c>
      <c r="G24" s="37" t="s">
        <v>47</v>
      </c>
      <c r="H24" s="46">
        <v>16480</v>
      </c>
      <c r="I24" s="46">
        <v>58113</v>
      </c>
      <c r="J24" s="46">
        <v>117636</v>
      </c>
      <c r="K24" s="46" t="s">
        <v>45</v>
      </c>
      <c r="L24" s="46">
        <v>54113</v>
      </c>
      <c r="M24" s="52"/>
      <c r="N24" s="48"/>
      <c r="O24" s="49"/>
      <c r="P24" s="50"/>
    </row>
    <row r="25" spans="2:16" ht="21.75" customHeight="1" x14ac:dyDescent="0.15">
      <c r="B25" s="51">
        <v>24</v>
      </c>
      <c r="C25" s="7" t="s">
        <v>16</v>
      </c>
      <c r="D25" s="8">
        <v>217</v>
      </c>
      <c r="E25" s="10">
        <v>2687</v>
      </c>
      <c r="F25" s="6" t="s">
        <v>47</v>
      </c>
      <c r="G25" s="37" t="s">
        <v>47</v>
      </c>
      <c r="H25" s="53">
        <v>1165247</v>
      </c>
      <c r="I25" s="46">
        <v>2708879</v>
      </c>
      <c r="J25" s="53">
        <v>5175686</v>
      </c>
      <c r="K25" s="46" t="s">
        <v>45</v>
      </c>
      <c r="L25" s="53">
        <v>2257269</v>
      </c>
      <c r="M25" s="52"/>
      <c r="N25" s="48"/>
      <c r="O25" s="49"/>
      <c r="P25" s="50"/>
    </row>
    <row r="26" spans="2:16" ht="21.75" customHeight="1" x14ac:dyDescent="0.15">
      <c r="B26" s="51">
        <v>25</v>
      </c>
      <c r="C26" s="7" t="s">
        <v>17</v>
      </c>
      <c r="D26" s="8">
        <v>22</v>
      </c>
      <c r="E26" s="10">
        <v>353</v>
      </c>
      <c r="F26" s="6" t="s">
        <v>47</v>
      </c>
      <c r="G26" s="37" t="s">
        <v>47</v>
      </c>
      <c r="H26" s="46">
        <v>181801</v>
      </c>
      <c r="I26" s="46">
        <v>284207</v>
      </c>
      <c r="J26" s="46">
        <v>689542</v>
      </c>
      <c r="K26" s="46" t="s">
        <v>45</v>
      </c>
      <c r="L26" s="46">
        <v>369036</v>
      </c>
      <c r="M26" s="52"/>
      <c r="N26" s="48"/>
      <c r="O26" s="49"/>
      <c r="P26" s="50"/>
    </row>
    <row r="27" spans="2:16" ht="21.75" customHeight="1" x14ac:dyDescent="0.15">
      <c r="B27" s="51">
        <v>26</v>
      </c>
      <c r="C27" s="7" t="s">
        <v>18</v>
      </c>
      <c r="D27" s="8">
        <v>62</v>
      </c>
      <c r="E27" s="10">
        <v>511</v>
      </c>
      <c r="F27" s="6" t="s">
        <v>47</v>
      </c>
      <c r="G27" s="37" t="s">
        <v>47</v>
      </c>
      <c r="H27" s="46">
        <v>234689</v>
      </c>
      <c r="I27" s="46">
        <v>403783</v>
      </c>
      <c r="J27" s="46">
        <v>905634</v>
      </c>
      <c r="K27" s="46" t="s">
        <v>45</v>
      </c>
      <c r="L27" s="46">
        <v>459355</v>
      </c>
      <c r="M27" s="52"/>
      <c r="N27" s="48"/>
      <c r="O27" s="49"/>
      <c r="P27" s="50"/>
    </row>
    <row r="28" spans="2:16" ht="21.75" customHeight="1" x14ac:dyDescent="0.15">
      <c r="B28" s="51">
        <v>27</v>
      </c>
      <c r="C28" s="7" t="s">
        <v>19</v>
      </c>
      <c r="D28" s="8">
        <v>9</v>
      </c>
      <c r="E28" s="10">
        <v>109</v>
      </c>
      <c r="F28" s="6" t="s">
        <v>47</v>
      </c>
      <c r="G28" s="37" t="s">
        <v>47</v>
      </c>
      <c r="H28" s="46">
        <v>51382</v>
      </c>
      <c r="I28" s="46">
        <v>195149</v>
      </c>
      <c r="J28" s="46">
        <v>243288</v>
      </c>
      <c r="K28" s="46" t="s">
        <v>45</v>
      </c>
      <c r="L28" s="46">
        <v>45183</v>
      </c>
      <c r="M28" s="52"/>
      <c r="N28" s="48"/>
      <c r="O28" s="49"/>
      <c r="P28" s="50"/>
    </row>
    <row r="29" spans="2:16" ht="21.75" customHeight="1" x14ac:dyDescent="0.15">
      <c r="B29" s="51">
        <v>28</v>
      </c>
      <c r="C29" s="7" t="s">
        <v>20</v>
      </c>
      <c r="D29" s="8">
        <v>3</v>
      </c>
      <c r="E29" s="10">
        <v>51</v>
      </c>
      <c r="F29" s="6" t="s">
        <v>47</v>
      </c>
      <c r="G29" s="37" t="s">
        <v>47</v>
      </c>
      <c r="H29" s="46">
        <v>22653</v>
      </c>
      <c r="I29" s="46">
        <v>54181</v>
      </c>
      <c r="J29" s="46">
        <v>109297</v>
      </c>
      <c r="K29" s="46" t="s">
        <v>45</v>
      </c>
      <c r="L29" s="46">
        <v>50179</v>
      </c>
      <c r="M29" s="52"/>
      <c r="N29" s="48"/>
      <c r="O29" s="49"/>
      <c r="P29" s="50"/>
    </row>
    <row r="30" spans="2:16" ht="21.75" customHeight="1" x14ac:dyDescent="0.15">
      <c r="B30" s="51">
        <v>29</v>
      </c>
      <c r="C30" s="7" t="s">
        <v>21</v>
      </c>
      <c r="D30" s="8">
        <v>24</v>
      </c>
      <c r="E30" s="10">
        <v>353</v>
      </c>
      <c r="F30" s="6" t="s">
        <v>47</v>
      </c>
      <c r="G30" s="37" t="s">
        <v>47</v>
      </c>
      <c r="H30" s="54">
        <v>156350</v>
      </c>
      <c r="I30" s="46">
        <v>419962</v>
      </c>
      <c r="J30" s="46">
        <v>727610</v>
      </c>
      <c r="K30" s="46" t="s">
        <v>45</v>
      </c>
      <c r="L30" s="46">
        <v>283502</v>
      </c>
      <c r="M30" s="52"/>
      <c r="N30" s="48"/>
      <c r="O30" s="49"/>
      <c r="P30" s="50"/>
    </row>
    <row r="31" spans="2:16" ht="21.75" customHeight="1" x14ac:dyDescent="0.15">
      <c r="B31" s="51">
        <v>30</v>
      </c>
      <c r="C31" s="7" t="s">
        <v>22</v>
      </c>
      <c r="D31" s="8">
        <v>2</v>
      </c>
      <c r="E31" s="10">
        <v>48</v>
      </c>
      <c r="F31" s="6" t="s">
        <v>47</v>
      </c>
      <c r="G31" s="37" t="s">
        <v>47</v>
      </c>
      <c r="H31" s="46" t="s">
        <v>49</v>
      </c>
      <c r="I31" s="46" t="s">
        <v>49</v>
      </c>
      <c r="J31" s="46" t="s">
        <v>49</v>
      </c>
      <c r="K31" s="46" t="s">
        <v>45</v>
      </c>
      <c r="L31" s="46" t="s">
        <v>49</v>
      </c>
      <c r="M31" s="52"/>
      <c r="N31" s="48"/>
      <c r="O31" s="49"/>
      <c r="P31" s="50"/>
    </row>
    <row r="32" spans="2:16" ht="21.75" customHeight="1" x14ac:dyDescent="0.15">
      <c r="B32" s="51">
        <v>31</v>
      </c>
      <c r="C32" s="7" t="s">
        <v>23</v>
      </c>
      <c r="D32" s="8">
        <v>18</v>
      </c>
      <c r="E32" s="10">
        <v>444</v>
      </c>
      <c r="F32" s="6" t="s">
        <v>47</v>
      </c>
      <c r="G32" s="37" t="s">
        <v>47</v>
      </c>
      <c r="H32" s="46">
        <v>228290</v>
      </c>
      <c r="I32" s="46">
        <v>781496</v>
      </c>
      <c r="J32" s="46">
        <v>1256761</v>
      </c>
      <c r="K32" s="46" t="s">
        <v>45</v>
      </c>
      <c r="L32" s="46">
        <v>438937</v>
      </c>
      <c r="M32" s="52"/>
      <c r="N32" s="48"/>
      <c r="O32" s="49"/>
      <c r="P32" s="50"/>
    </row>
    <row r="33" spans="2:16" ht="21.75" customHeight="1" x14ac:dyDescent="0.15">
      <c r="B33" s="55">
        <v>32</v>
      </c>
      <c r="C33" s="11" t="s">
        <v>24</v>
      </c>
      <c r="D33" s="12">
        <v>40</v>
      </c>
      <c r="E33" s="13">
        <v>718</v>
      </c>
      <c r="F33" s="56" t="s">
        <v>47</v>
      </c>
      <c r="G33" s="57" t="s">
        <v>47</v>
      </c>
      <c r="H33" s="58">
        <v>305678</v>
      </c>
      <c r="I33" s="58">
        <v>1091686</v>
      </c>
      <c r="J33" s="58">
        <v>1866180</v>
      </c>
      <c r="K33" s="58" t="s">
        <v>45</v>
      </c>
      <c r="L33" s="58">
        <v>749546</v>
      </c>
      <c r="M33" s="52"/>
      <c r="N33" s="48"/>
      <c r="O33" s="49"/>
      <c r="P33" s="50"/>
    </row>
    <row r="34" spans="2:16" ht="14.25" customHeight="1" x14ac:dyDescent="0.15">
      <c r="B34" s="59" t="s">
        <v>50</v>
      </c>
      <c r="C34" s="60"/>
      <c r="D34" s="60"/>
      <c r="E34" s="60"/>
      <c r="F34" s="60"/>
      <c r="G34" s="60"/>
      <c r="H34" s="60"/>
      <c r="I34" s="60"/>
      <c r="K34" s="60"/>
      <c r="L34" s="60"/>
      <c r="M34" s="60"/>
    </row>
    <row r="35" spans="2:16" ht="14.25" customHeight="1" x14ac:dyDescent="0.15">
      <c r="B35" s="59" t="s">
        <v>51</v>
      </c>
      <c r="C35" s="61"/>
      <c r="D35" s="62"/>
      <c r="E35" s="62"/>
      <c r="F35" s="60"/>
      <c r="G35" s="60"/>
      <c r="H35" s="60"/>
      <c r="I35" s="60"/>
      <c r="K35" s="60"/>
      <c r="L35" s="60"/>
      <c r="M35" s="60"/>
    </row>
    <row r="36" spans="2:16" x14ac:dyDescent="0.15">
      <c r="B36" s="59" t="s">
        <v>52</v>
      </c>
      <c r="C36" s="48"/>
      <c r="D36" s="60"/>
      <c r="E36" s="60"/>
      <c r="F36" s="60"/>
      <c r="G36" s="63"/>
      <c r="H36" s="60"/>
      <c r="I36" s="60"/>
      <c r="J36" s="60"/>
      <c r="K36" s="60"/>
      <c r="L36" s="60"/>
      <c r="M36" s="60"/>
    </row>
    <row r="37" spans="2:16" ht="14.25" customHeight="1" x14ac:dyDescent="0.15">
      <c r="B37" s="20" t="s">
        <v>53</v>
      </c>
      <c r="C37" s="20"/>
      <c r="D37" s="62"/>
      <c r="E37" s="62"/>
      <c r="F37" s="60"/>
      <c r="G37" s="60"/>
      <c r="H37" s="60"/>
      <c r="I37" s="60"/>
      <c r="J37" s="60"/>
      <c r="K37" s="60"/>
      <c r="L37" s="60"/>
      <c r="M37" s="60"/>
    </row>
    <row r="38" spans="2:16" ht="14.25" customHeight="1" x14ac:dyDescent="0.15">
      <c r="B38" s="59" t="s">
        <v>54</v>
      </c>
      <c r="C38" s="61"/>
      <c r="D38" s="62"/>
      <c r="E38" s="62"/>
      <c r="F38" s="60"/>
      <c r="G38" s="60"/>
      <c r="H38" s="60"/>
      <c r="I38" s="60"/>
      <c r="J38" s="60"/>
      <c r="K38" s="60"/>
      <c r="L38" s="60"/>
      <c r="M38" s="60"/>
    </row>
    <row r="39" spans="2:16" x14ac:dyDescent="0.15">
      <c r="B39" s="20" t="s">
        <v>55</v>
      </c>
      <c r="C39" s="60"/>
      <c r="D39" s="60"/>
      <c r="E39" s="60"/>
      <c r="F39" s="60"/>
      <c r="G39" s="60"/>
      <c r="H39" s="60"/>
      <c r="I39" s="60"/>
      <c r="J39" s="60"/>
      <c r="K39" s="60"/>
      <c r="L39" s="60"/>
      <c r="M39" s="60"/>
    </row>
    <row r="40" spans="2:16" x14ac:dyDescent="0.15">
      <c r="B40" s="20" t="s">
        <v>56</v>
      </c>
      <c r="C40" s="60"/>
      <c r="D40" s="60"/>
      <c r="E40" s="60"/>
      <c r="F40" s="60"/>
      <c r="G40" s="60"/>
      <c r="H40" s="60"/>
      <c r="I40" s="60"/>
      <c r="J40" s="60"/>
      <c r="K40" s="60"/>
      <c r="L40" s="60"/>
      <c r="M40" s="60"/>
    </row>
    <row r="41" spans="2:16" x14ac:dyDescent="0.15">
      <c r="B41" s="64" t="s">
        <v>57</v>
      </c>
      <c r="C41" s="60"/>
      <c r="D41" s="60"/>
      <c r="E41" s="60"/>
      <c r="F41" s="60"/>
      <c r="H41" s="60"/>
      <c r="I41" s="60"/>
      <c r="K41" s="60"/>
      <c r="L41" s="60"/>
      <c r="M41" s="60"/>
    </row>
  </sheetData>
  <mergeCells count="10">
    <mergeCell ref="B6:C6"/>
    <mergeCell ref="B7:C7"/>
    <mergeCell ref="B8:C8"/>
    <mergeCell ref="B9:C9"/>
    <mergeCell ref="B3:C4"/>
    <mergeCell ref="D3:D4"/>
    <mergeCell ref="E3:G3"/>
    <mergeCell ref="K3:K4"/>
    <mergeCell ref="L3:L4"/>
    <mergeCell ref="B5:C5"/>
  </mergeCells>
  <phoneticPr fontId="2"/>
  <pageMargins left="0.70866141732283472" right="0.70866141732283472" top="0.74803149606299213" bottom="0.74803149606299213" header="0.31496062992125984" footer="0.51181102362204722"/>
  <pageSetup paperSize="9" scale="96" firstPageNumber="4294963191" orientation="portrait" r:id="rId1"/>
  <headerFooter scaleWithDoc="0" alignWithMargins="0">
    <oddFooter>&amp;C&amp;"ＭＳ Ｐ明朝,標準"&amp;A</oddFooter>
  </headerFooter>
  <ignoredErrors>
    <ignoredError sqref="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8213-B627-432C-8DE8-7FABA94EA9C1}">
  <sheetPr>
    <pageSetUpPr fitToPage="1"/>
  </sheetPr>
  <dimension ref="A1:G87"/>
  <sheetViews>
    <sheetView view="pageBreakPreview" zoomScaleNormal="100" zoomScaleSheetLayoutView="100" workbookViewId="0"/>
  </sheetViews>
  <sheetFormatPr defaultColWidth="9" defaultRowHeight="13.5" x14ac:dyDescent="0.15"/>
  <cols>
    <col min="1" max="1" width="5.25" style="18" bestFit="1" customWidth="1"/>
    <col min="2" max="2" width="14.875" style="18" customWidth="1"/>
    <col min="3" max="7" width="14.375" style="18" customWidth="1"/>
    <col min="8" max="10" width="27.875" style="18" customWidth="1"/>
    <col min="11" max="16384" width="9" style="18"/>
  </cols>
  <sheetData>
    <row r="1" spans="1:7" ht="18" customHeight="1" x14ac:dyDescent="0.15">
      <c r="A1" s="14"/>
      <c r="B1" s="65" t="s">
        <v>58</v>
      </c>
      <c r="C1" s="65"/>
      <c r="D1" s="65"/>
      <c r="E1" s="65"/>
      <c r="F1" s="65"/>
      <c r="G1" s="65"/>
    </row>
    <row r="2" spans="1:7" ht="6.95" customHeight="1" x14ac:dyDescent="0.15">
      <c r="B2" s="66"/>
      <c r="C2" s="67"/>
      <c r="D2" s="67"/>
      <c r="E2" s="67"/>
      <c r="F2" s="67"/>
      <c r="G2" s="67"/>
    </row>
    <row r="3" spans="1:7" ht="18" customHeight="1" x14ac:dyDescent="0.15">
      <c r="B3" s="68" t="s">
        <v>59</v>
      </c>
      <c r="C3" s="69" t="s">
        <v>60</v>
      </c>
      <c r="D3" s="69" t="s">
        <v>41</v>
      </c>
      <c r="E3" s="70" t="s">
        <v>61</v>
      </c>
      <c r="F3" s="71" t="s">
        <v>62</v>
      </c>
      <c r="G3" s="72" t="s">
        <v>63</v>
      </c>
    </row>
    <row r="4" spans="1:7" ht="18" customHeight="1" x14ac:dyDescent="0.15">
      <c r="B4" s="73" t="s">
        <v>64</v>
      </c>
      <c r="C4" s="74">
        <f t="shared" ref="C4:D4" si="0">SUM(C5:C51)</f>
        <v>1275</v>
      </c>
      <c r="D4" s="74">
        <f t="shared" si="0"/>
        <v>1240</v>
      </c>
      <c r="E4" s="74">
        <f>SUM(E5:E51)</f>
        <v>1216</v>
      </c>
      <c r="F4" s="74">
        <f>SUM(F5:F51)</f>
        <v>1188</v>
      </c>
      <c r="G4" s="74">
        <f>SUM(G5:G51)</f>
        <v>1251</v>
      </c>
    </row>
    <row r="5" spans="1:7" ht="14.1" customHeight="1" x14ac:dyDescent="0.15">
      <c r="B5" s="75" t="s">
        <v>65</v>
      </c>
      <c r="C5" s="76">
        <v>26</v>
      </c>
      <c r="D5" s="76">
        <v>26</v>
      </c>
      <c r="E5" s="76">
        <v>26</v>
      </c>
      <c r="F5" s="76">
        <v>26</v>
      </c>
      <c r="G5" s="77">
        <v>31</v>
      </c>
    </row>
    <row r="6" spans="1:7" ht="14.1" customHeight="1" x14ac:dyDescent="0.15">
      <c r="B6" s="78" t="s">
        <v>66</v>
      </c>
      <c r="C6" s="79">
        <v>61</v>
      </c>
      <c r="D6" s="79">
        <v>59</v>
      </c>
      <c r="E6" s="79">
        <v>56</v>
      </c>
      <c r="F6" s="79">
        <v>55</v>
      </c>
      <c r="G6" s="80">
        <v>56</v>
      </c>
    </row>
    <row r="7" spans="1:7" ht="14.1" customHeight="1" x14ac:dyDescent="0.15">
      <c r="B7" s="78" t="s">
        <v>67</v>
      </c>
      <c r="C7" s="79">
        <v>2</v>
      </c>
      <c r="D7" s="79">
        <v>2</v>
      </c>
      <c r="E7" s="79">
        <v>2</v>
      </c>
      <c r="F7" s="79">
        <v>2</v>
      </c>
      <c r="G7" s="80">
        <v>2</v>
      </c>
    </row>
    <row r="8" spans="1:7" ht="14.1" customHeight="1" x14ac:dyDescent="0.15">
      <c r="B8" s="78" t="s">
        <v>68</v>
      </c>
      <c r="C8" s="81" t="s">
        <v>45</v>
      </c>
      <c r="D8" s="81" t="s">
        <v>45</v>
      </c>
      <c r="E8" s="81" t="s">
        <v>45</v>
      </c>
      <c r="F8" s="81" t="s">
        <v>45</v>
      </c>
      <c r="G8" s="82" t="s">
        <v>45</v>
      </c>
    </row>
    <row r="9" spans="1:7" ht="14.1" customHeight="1" x14ac:dyDescent="0.15">
      <c r="B9" s="78" t="s">
        <v>69</v>
      </c>
      <c r="C9" s="79">
        <v>17</v>
      </c>
      <c r="D9" s="79">
        <v>19</v>
      </c>
      <c r="E9" s="79">
        <v>18</v>
      </c>
      <c r="F9" s="79">
        <v>18</v>
      </c>
      <c r="G9" s="80">
        <v>1</v>
      </c>
    </row>
    <row r="10" spans="1:7" ht="14.1" customHeight="1" x14ac:dyDescent="0.15">
      <c r="B10" s="78" t="s">
        <v>70</v>
      </c>
      <c r="C10" s="79">
        <v>33</v>
      </c>
      <c r="D10" s="79">
        <v>32</v>
      </c>
      <c r="E10" s="79">
        <v>32</v>
      </c>
      <c r="F10" s="79">
        <v>32</v>
      </c>
      <c r="G10" s="80">
        <v>34</v>
      </c>
    </row>
    <row r="11" spans="1:7" ht="14.1" customHeight="1" x14ac:dyDescent="0.15">
      <c r="B11" s="78" t="s">
        <v>71</v>
      </c>
      <c r="C11" s="79">
        <v>128</v>
      </c>
      <c r="D11" s="79">
        <v>124</v>
      </c>
      <c r="E11" s="79">
        <v>125</v>
      </c>
      <c r="F11" s="79">
        <v>124</v>
      </c>
      <c r="G11" s="80">
        <v>129</v>
      </c>
    </row>
    <row r="12" spans="1:7" ht="14.1" customHeight="1" x14ac:dyDescent="0.15">
      <c r="B12" s="78" t="s">
        <v>72</v>
      </c>
      <c r="C12" s="79">
        <v>180</v>
      </c>
      <c r="D12" s="79">
        <v>177</v>
      </c>
      <c r="E12" s="79">
        <v>175</v>
      </c>
      <c r="F12" s="79">
        <v>174</v>
      </c>
      <c r="G12" s="80">
        <v>179</v>
      </c>
    </row>
    <row r="13" spans="1:7" ht="14.1" customHeight="1" x14ac:dyDescent="0.15">
      <c r="B13" s="78" t="s">
        <v>73</v>
      </c>
      <c r="C13" s="79">
        <v>26</v>
      </c>
      <c r="D13" s="79">
        <v>22</v>
      </c>
      <c r="E13" s="79">
        <v>21</v>
      </c>
      <c r="F13" s="79">
        <v>21</v>
      </c>
      <c r="G13" s="80">
        <v>20</v>
      </c>
    </row>
    <row r="14" spans="1:7" ht="14.1" customHeight="1" x14ac:dyDescent="0.15">
      <c r="B14" s="78" t="s">
        <v>74</v>
      </c>
      <c r="C14" s="79">
        <v>32</v>
      </c>
      <c r="D14" s="79">
        <v>32</v>
      </c>
      <c r="E14" s="79">
        <v>30</v>
      </c>
      <c r="F14" s="79">
        <v>30</v>
      </c>
      <c r="G14" s="80">
        <v>28</v>
      </c>
    </row>
    <row r="15" spans="1:7" ht="14.1" customHeight="1" x14ac:dyDescent="0.15">
      <c r="B15" s="78" t="s">
        <v>75</v>
      </c>
      <c r="C15" s="79">
        <v>36</v>
      </c>
      <c r="D15" s="79">
        <v>34</v>
      </c>
      <c r="E15" s="79">
        <v>34</v>
      </c>
      <c r="F15" s="79">
        <v>31</v>
      </c>
      <c r="G15" s="80">
        <v>36</v>
      </c>
    </row>
    <row r="16" spans="1:7" ht="14.1" customHeight="1" x14ac:dyDescent="0.15">
      <c r="B16" s="78" t="s">
        <v>76</v>
      </c>
      <c r="C16" s="79">
        <v>28</v>
      </c>
      <c r="D16" s="79">
        <v>28</v>
      </c>
      <c r="E16" s="79">
        <v>27</v>
      </c>
      <c r="F16" s="79">
        <v>27</v>
      </c>
      <c r="G16" s="80">
        <v>30</v>
      </c>
    </row>
    <row r="17" spans="2:7" ht="14.1" customHeight="1" x14ac:dyDescent="0.15">
      <c r="B17" s="78" t="s">
        <v>77</v>
      </c>
      <c r="C17" s="79">
        <v>8</v>
      </c>
      <c r="D17" s="79">
        <v>8</v>
      </c>
      <c r="E17" s="79">
        <v>6</v>
      </c>
      <c r="F17" s="79">
        <v>6</v>
      </c>
      <c r="G17" s="80">
        <v>5</v>
      </c>
    </row>
    <row r="18" spans="2:7" ht="14.1" customHeight="1" x14ac:dyDescent="0.15">
      <c r="B18" s="78" t="s">
        <v>78</v>
      </c>
      <c r="C18" s="79">
        <v>9</v>
      </c>
      <c r="D18" s="79">
        <v>9</v>
      </c>
      <c r="E18" s="79">
        <v>7</v>
      </c>
      <c r="F18" s="79">
        <v>7</v>
      </c>
      <c r="G18" s="80">
        <v>8</v>
      </c>
    </row>
    <row r="19" spans="2:7" ht="14.1" customHeight="1" x14ac:dyDescent="0.15">
      <c r="B19" s="78" t="s">
        <v>79</v>
      </c>
      <c r="C19" s="79">
        <v>1</v>
      </c>
      <c r="D19" s="79">
        <v>2</v>
      </c>
      <c r="E19" s="79">
        <v>2</v>
      </c>
      <c r="F19" s="79">
        <v>2</v>
      </c>
      <c r="G19" s="80">
        <v>4</v>
      </c>
    </row>
    <row r="20" spans="2:7" ht="14.1" customHeight="1" x14ac:dyDescent="0.15">
      <c r="B20" s="78" t="s">
        <v>80</v>
      </c>
      <c r="C20" s="79">
        <v>6</v>
      </c>
      <c r="D20" s="79">
        <v>6</v>
      </c>
      <c r="E20" s="79">
        <v>6</v>
      </c>
      <c r="F20" s="79">
        <v>6</v>
      </c>
      <c r="G20" s="80">
        <v>5</v>
      </c>
    </row>
    <row r="21" spans="2:7" ht="14.1" customHeight="1" x14ac:dyDescent="0.15">
      <c r="B21" s="78" t="s">
        <v>81</v>
      </c>
      <c r="C21" s="79">
        <v>155</v>
      </c>
      <c r="D21" s="79">
        <v>154</v>
      </c>
      <c r="E21" s="79">
        <v>153</v>
      </c>
      <c r="F21" s="79">
        <v>151</v>
      </c>
      <c r="G21" s="80">
        <v>154</v>
      </c>
    </row>
    <row r="22" spans="2:7" ht="14.1" customHeight="1" x14ac:dyDescent="0.15">
      <c r="B22" s="78" t="s">
        <v>82</v>
      </c>
      <c r="C22" s="79">
        <v>174</v>
      </c>
      <c r="D22" s="79">
        <v>168</v>
      </c>
      <c r="E22" s="79">
        <v>167</v>
      </c>
      <c r="F22" s="79">
        <v>161</v>
      </c>
      <c r="G22" s="80">
        <v>168</v>
      </c>
    </row>
    <row r="23" spans="2:7" ht="14.1" customHeight="1" x14ac:dyDescent="0.15">
      <c r="B23" s="78" t="s">
        <v>83</v>
      </c>
      <c r="C23" s="79">
        <v>151</v>
      </c>
      <c r="D23" s="79">
        <v>145</v>
      </c>
      <c r="E23" s="79">
        <v>142</v>
      </c>
      <c r="F23" s="79">
        <v>137</v>
      </c>
      <c r="G23" s="80">
        <v>147</v>
      </c>
    </row>
    <row r="24" spans="2:7" ht="14.1" customHeight="1" x14ac:dyDescent="0.15">
      <c r="B24" s="78" t="s">
        <v>84</v>
      </c>
      <c r="C24" s="79">
        <v>31</v>
      </c>
      <c r="D24" s="79">
        <v>29</v>
      </c>
      <c r="E24" s="79">
        <v>29</v>
      </c>
      <c r="F24" s="79">
        <v>28</v>
      </c>
      <c r="G24" s="80">
        <v>27</v>
      </c>
    </row>
    <row r="25" spans="2:7" ht="14.1" customHeight="1" x14ac:dyDescent="0.15">
      <c r="B25" s="78" t="s">
        <v>85</v>
      </c>
      <c r="C25" s="79">
        <v>76</v>
      </c>
      <c r="D25" s="79">
        <v>72</v>
      </c>
      <c r="E25" s="79">
        <v>70</v>
      </c>
      <c r="F25" s="79">
        <v>67</v>
      </c>
      <c r="G25" s="80">
        <v>65</v>
      </c>
    </row>
    <row r="26" spans="2:7" ht="14.1" customHeight="1" x14ac:dyDescent="0.15">
      <c r="B26" s="78" t="s">
        <v>86</v>
      </c>
      <c r="C26" s="79">
        <v>6</v>
      </c>
      <c r="D26" s="79">
        <v>5</v>
      </c>
      <c r="E26" s="79">
        <v>5</v>
      </c>
      <c r="F26" s="79">
        <v>5</v>
      </c>
      <c r="G26" s="80">
        <v>5</v>
      </c>
    </row>
    <row r="27" spans="2:7" ht="14.1" customHeight="1" x14ac:dyDescent="0.15">
      <c r="B27" s="78" t="s">
        <v>87</v>
      </c>
      <c r="C27" s="79">
        <v>2</v>
      </c>
      <c r="D27" s="79">
        <v>2</v>
      </c>
      <c r="E27" s="79">
        <v>2</v>
      </c>
      <c r="F27" s="79">
        <v>2</v>
      </c>
      <c r="G27" s="80">
        <v>4</v>
      </c>
    </row>
    <row r="28" spans="2:7" ht="14.1" customHeight="1" x14ac:dyDescent="0.15">
      <c r="B28" s="78" t="s">
        <v>88</v>
      </c>
      <c r="C28" s="79">
        <v>8</v>
      </c>
      <c r="D28" s="79">
        <v>6</v>
      </c>
      <c r="E28" s="79">
        <v>6</v>
      </c>
      <c r="F28" s="79">
        <v>6</v>
      </c>
      <c r="G28" s="80">
        <v>12</v>
      </c>
    </row>
    <row r="29" spans="2:7" ht="14.1" customHeight="1" x14ac:dyDescent="0.15">
      <c r="B29" s="78" t="s">
        <v>89</v>
      </c>
      <c r="C29" s="79">
        <v>3</v>
      </c>
      <c r="D29" s="79">
        <v>4</v>
      </c>
      <c r="E29" s="79">
        <v>4</v>
      </c>
      <c r="F29" s="79">
        <v>1</v>
      </c>
      <c r="G29" s="80">
        <v>5</v>
      </c>
    </row>
    <row r="30" spans="2:7" ht="14.1" customHeight="1" x14ac:dyDescent="0.15">
      <c r="B30" s="78" t="s">
        <v>90</v>
      </c>
      <c r="C30" s="79">
        <v>2</v>
      </c>
      <c r="D30" s="79">
        <v>2</v>
      </c>
      <c r="E30" s="79">
        <v>2</v>
      </c>
      <c r="F30" s="79">
        <v>1</v>
      </c>
      <c r="G30" s="80">
        <v>1</v>
      </c>
    </row>
    <row r="31" spans="2:7" ht="14.1" customHeight="1" x14ac:dyDescent="0.15">
      <c r="B31" s="78" t="s">
        <v>91</v>
      </c>
      <c r="C31" s="79">
        <v>5</v>
      </c>
      <c r="D31" s="79">
        <v>5</v>
      </c>
      <c r="E31" s="79">
        <v>5</v>
      </c>
      <c r="F31" s="79">
        <v>4</v>
      </c>
      <c r="G31" s="80">
        <v>5</v>
      </c>
    </row>
    <row r="32" spans="2:7" ht="14.1" customHeight="1" x14ac:dyDescent="0.15">
      <c r="B32" s="78" t="s">
        <v>92</v>
      </c>
      <c r="C32" s="79">
        <v>6</v>
      </c>
      <c r="D32" s="79">
        <v>6</v>
      </c>
      <c r="E32" s="79">
        <v>5</v>
      </c>
      <c r="F32" s="79">
        <v>4</v>
      </c>
      <c r="G32" s="80">
        <v>4</v>
      </c>
    </row>
    <row r="33" spans="2:7" ht="14.1" customHeight="1" x14ac:dyDescent="0.15">
      <c r="B33" s="78" t="s">
        <v>93</v>
      </c>
      <c r="C33" s="79">
        <v>3</v>
      </c>
      <c r="D33" s="79">
        <v>3</v>
      </c>
      <c r="E33" s="79">
        <v>1</v>
      </c>
      <c r="F33" s="79">
        <v>3</v>
      </c>
      <c r="G33" s="80">
        <v>2</v>
      </c>
    </row>
    <row r="34" spans="2:7" ht="14.1" customHeight="1" x14ac:dyDescent="0.15">
      <c r="B34" s="78" t="s">
        <v>94</v>
      </c>
      <c r="C34" s="79">
        <v>2</v>
      </c>
      <c r="D34" s="79">
        <v>2</v>
      </c>
      <c r="E34" s="79">
        <v>2</v>
      </c>
      <c r="F34" s="79">
        <v>2</v>
      </c>
      <c r="G34" s="80">
        <v>4</v>
      </c>
    </row>
    <row r="35" spans="2:7" ht="14.1" customHeight="1" x14ac:dyDescent="0.15">
      <c r="B35" s="78" t="s">
        <v>95</v>
      </c>
      <c r="C35" s="79">
        <v>4</v>
      </c>
      <c r="D35" s="79">
        <v>4</v>
      </c>
      <c r="E35" s="79">
        <v>4</v>
      </c>
      <c r="F35" s="79">
        <v>4</v>
      </c>
      <c r="G35" s="80">
        <v>6</v>
      </c>
    </row>
    <row r="36" spans="2:7" ht="14.1" customHeight="1" x14ac:dyDescent="0.15">
      <c r="B36" s="78" t="s">
        <v>96</v>
      </c>
      <c r="C36" s="79">
        <v>3</v>
      </c>
      <c r="D36" s="79">
        <v>3</v>
      </c>
      <c r="E36" s="79">
        <v>3</v>
      </c>
      <c r="F36" s="81" t="s">
        <v>47</v>
      </c>
      <c r="G36" s="82">
        <v>3</v>
      </c>
    </row>
    <row r="37" spans="2:7" ht="14.1" customHeight="1" x14ac:dyDescent="0.15">
      <c r="B37" s="78" t="s">
        <v>97</v>
      </c>
      <c r="C37" s="79">
        <v>3</v>
      </c>
      <c r="D37" s="79">
        <v>3</v>
      </c>
      <c r="E37" s="79">
        <v>3</v>
      </c>
      <c r="F37" s="79">
        <v>6</v>
      </c>
      <c r="G37" s="80">
        <v>2</v>
      </c>
    </row>
    <row r="38" spans="2:7" ht="14.1" customHeight="1" x14ac:dyDescent="0.15">
      <c r="B38" s="78" t="s">
        <v>98</v>
      </c>
      <c r="C38" s="83">
        <v>4</v>
      </c>
      <c r="D38" s="83">
        <v>5</v>
      </c>
      <c r="E38" s="83">
        <v>4</v>
      </c>
      <c r="F38" s="83">
        <v>4</v>
      </c>
      <c r="G38" s="84">
        <v>9</v>
      </c>
    </row>
    <row r="39" spans="2:7" ht="14.1" customHeight="1" x14ac:dyDescent="0.15">
      <c r="B39" s="78" t="s">
        <v>99</v>
      </c>
      <c r="C39" s="79">
        <v>6</v>
      </c>
      <c r="D39" s="79">
        <v>6</v>
      </c>
      <c r="E39" s="79">
        <v>7</v>
      </c>
      <c r="F39" s="79">
        <v>5</v>
      </c>
      <c r="G39" s="80">
        <v>6</v>
      </c>
    </row>
    <row r="40" spans="2:7" ht="14.1" customHeight="1" x14ac:dyDescent="0.15">
      <c r="B40" s="78" t="s">
        <v>100</v>
      </c>
      <c r="C40" s="83">
        <v>6</v>
      </c>
      <c r="D40" s="83">
        <v>6</v>
      </c>
      <c r="E40" s="83">
        <v>8</v>
      </c>
      <c r="F40" s="83">
        <v>7</v>
      </c>
      <c r="G40" s="84">
        <v>5</v>
      </c>
    </row>
    <row r="41" spans="2:7" ht="14.1" customHeight="1" x14ac:dyDescent="0.15">
      <c r="B41" s="78" t="s">
        <v>101</v>
      </c>
      <c r="C41" s="79">
        <v>2</v>
      </c>
      <c r="D41" s="79">
        <v>2</v>
      </c>
      <c r="E41" s="81" t="s">
        <v>45</v>
      </c>
      <c r="F41" s="81">
        <v>2</v>
      </c>
      <c r="G41" s="82">
        <v>2</v>
      </c>
    </row>
    <row r="42" spans="2:7" ht="14.1" customHeight="1" x14ac:dyDescent="0.15">
      <c r="B42" s="78" t="s">
        <v>102</v>
      </c>
      <c r="C42" s="79">
        <v>3</v>
      </c>
      <c r="D42" s="79">
        <v>3</v>
      </c>
      <c r="E42" s="79">
        <v>3</v>
      </c>
      <c r="F42" s="79">
        <v>3</v>
      </c>
      <c r="G42" s="80">
        <v>4</v>
      </c>
    </row>
    <row r="43" spans="2:7" ht="14.1" customHeight="1" x14ac:dyDescent="0.15">
      <c r="B43" s="78" t="s">
        <v>103</v>
      </c>
      <c r="C43" s="79">
        <v>1</v>
      </c>
      <c r="D43" s="79">
        <v>1</v>
      </c>
      <c r="E43" s="79">
        <v>1</v>
      </c>
      <c r="F43" s="79">
        <v>1</v>
      </c>
      <c r="G43" s="80">
        <v>3</v>
      </c>
    </row>
    <row r="44" spans="2:7" ht="14.1" customHeight="1" x14ac:dyDescent="0.15">
      <c r="B44" s="78" t="s">
        <v>104</v>
      </c>
      <c r="C44" s="79">
        <v>2</v>
      </c>
      <c r="D44" s="79">
        <v>2</v>
      </c>
      <c r="E44" s="79">
        <v>1</v>
      </c>
      <c r="F44" s="79">
        <v>1</v>
      </c>
      <c r="G44" s="85" t="s">
        <v>45</v>
      </c>
    </row>
    <row r="45" spans="2:7" ht="14.1" customHeight="1" x14ac:dyDescent="0.15">
      <c r="B45" s="78" t="s">
        <v>105</v>
      </c>
      <c r="C45" s="86" t="s">
        <v>45</v>
      </c>
      <c r="D45" s="86" t="s">
        <v>45</v>
      </c>
      <c r="E45" s="86" t="s">
        <v>45</v>
      </c>
      <c r="F45" s="86" t="s">
        <v>45</v>
      </c>
      <c r="G45" s="85">
        <v>1</v>
      </c>
    </row>
    <row r="46" spans="2:7" ht="14.1" customHeight="1" x14ac:dyDescent="0.15">
      <c r="B46" s="78" t="s">
        <v>106</v>
      </c>
      <c r="C46" s="79">
        <v>4</v>
      </c>
      <c r="D46" s="79">
        <v>4</v>
      </c>
      <c r="E46" s="79">
        <v>4</v>
      </c>
      <c r="F46" s="79">
        <v>3</v>
      </c>
      <c r="G46" s="80">
        <v>2</v>
      </c>
    </row>
    <row r="47" spans="2:7" ht="14.1" customHeight="1" x14ac:dyDescent="0.15">
      <c r="B47" s="78" t="s">
        <v>107</v>
      </c>
      <c r="C47" s="79">
        <v>20</v>
      </c>
      <c r="D47" s="79">
        <v>18</v>
      </c>
      <c r="E47" s="79">
        <v>18</v>
      </c>
      <c r="F47" s="79">
        <v>19</v>
      </c>
      <c r="G47" s="80">
        <v>20</v>
      </c>
    </row>
    <row r="48" spans="2:7" ht="14.1" customHeight="1" x14ac:dyDescent="0.15">
      <c r="B48" s="78" t="s">
        <v>108</v>
      </c>
      <c r="C48" s="81" t="s">
        <v>45</v>
      </c>
      <c r="D48" s="81" t="s">
        <v>45</v>
      </c>
      <c r="E48" s="81" t="s">
        <v>45</v>
      </c>
      <c r="F48" s="81" t="s">
        <v>45</v>
      </c>
      <c r="G48" s="82">
        <v>1</v>
      </c>
    </row>
    <row r="49" spans="2:7" ht="14.1" customHeight="1" x14ac:dyDescent="0.15">
      <c r="B49" s="78" t="s">
        <v>109</v>
      </c>
      <c r="C49" s="86" t="s">
        <v>45</v>
      </c>
      <c r="D49" s="86" t="s">
        <v>45</v>
      </c>
      <c r="E49" s="86" t="s">
        <v>45</v>
      </c>
      <c r="F49" s="86" t="s">
        <v>45</v>
      </c>
      <c r="G49" s="85" t="s">
        <v>45</v>
      </c>
    </row>
    <row r="50" spans="2:7" ht="14.1" customHeight="1" x14ac:dyDescent="0.15">
      <c r="B50" s="78" t="s">
        <v>110</v>
      </c>
      <c r="C50" s="86" t="s">
        <v>45</v>
      </c>
      <c r="D50" s="86" t="s">
        <v>45</v>
      </c>
      <c r="E50" s="86" t="s">
        <v>45</v>
      </c>
      <c r="F50" s="86" t="s">
        <v>45</v>
      </c>
      <c r="G50" s="85">
        <v>16</v>
      </c>
    </row>
    <row r="51" spans="2:7" ht="14.1" customHeight="1" x14ac:dyDescent="0.15">
      <c r="B51" s="87" t="s">
        <v>111</v>
      </c>
      <c r="C51" s="88" t="s">
        <v>45</v>
      </c>
      <c r="D51" s="88" t="s">
        <v>45</v>
      </c>
      <c r="E51" s="88" t="s">
        <v>45</v>
      </c>
      <c r="F51" s="88" t="s">
        <v>45</v>
      </c>
      <c r="G51" s="89" t="s">
        <v>45</v>
      </c>
    </row>
    <row r="52" spans="2:7" ht="13.7" customHeight="1" x14ac:dyDescent="0.15">
      <c r="B52" s="90" t="s">
        <v>112</v>
      </c>
      <c r="C52" s="91"/>
      <c r="D52" s="92"/>
      <c r="E52" s="92"/>
      <c r="F52" s="92"/>
      <c r="G52" s="92"/>
    </row>
    <row r="53" spans="2:7" ht="13.7" customHeight="1" x14ac:dyDescent="0.15">
      <c r="B53" s="90" t="s">
        <v>113</v>
      </c>
    </row>
    <row r="54" spans="2:7" ht="13.7" customHeight="1" x14ac:dyDescent="0.15">
      <c r="B54" s="90" t="s">
        <v>114</v>
      </c>
      <c r="C54" s="92"/>
      <c r="D54" s="92"/>
      <c r="E54" s="92"/>
      <c r="F54" s="92"/>
      <c r="G54" s="92"/>
    </row>
    <row r="55" spans="2:7" ht="15" customHeight="1" x14ac:dyDescent="0.15">
      <c r="B55" s="93"/>
    </row>
    <row r="56" spans="2:7" ht="15" customHeight="1" x14ac:dyDescent="0.15">
      <c r="B56" s="93"/>
    </row>
    <row r="57" spans="2:7" ht="15" customHeight="1" x14ac:dyDescent="0.15">
      <c r="B57" s="93"/>
    </row>
    <row r="58" spans="2:7" ht="18" customHeight="1" x14ac:dyDescent="0.15"/>
    <row r="59" spans="2:7" ht="15" customHeight="1" x14ac:dyDescent="0.15"/>
    <row r="60" spans="2:7" ht="28.5" customHeight="1" x14ac:dyDescent="0.15"/>
    <row r="61" spans="2:7" ht="18" customHeight="1" x14ac:dyDescent="0.15"/>
    <row r="62" spans="2:7" ht="18" customHeight="1" x14ac:dyDescent="0.15"/>
    <row r="63" spans="2:7" ht="18" customHeight="1" x14ac:dyDescent="0.15"/>
    <row r="64" spans="2:7"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2.75" hidden="1" customHeight="1" x14ac:dyDescent="0.15"/>
    <row r="81" spans="2:2" ht="9" customHeight="1" x14ac:dyDescent="0.15"/>
    <row r="84" spans="2:2" x14ac:dyDescent="0.15">
      <c r="B84" s="60"/>
    </row>
    <row r="85" spans="2:2" x14ac:dyDescent="0.15">
      <c r="B85" s="60"/>
    </row>
    <row r="86" spans="2:2" x14ac:dyDescent="0.15">
      <c r="B86" s="60"/>
    </row>
    <row r="87" spans="2:2" x14ac:dyDescent="0.15">
      <c r="B87" s="60"/>
    </row>
  </sheetData>
  <phoneticPr fontId="2"/>
  <printOptions horizontalCentered="1"/>
  <pageMargins left="0.70866141732283472" right="0.70866141732283472" top="0.74803149606299213" bottom="0.74803149606299213" header="0.31496062992125984" footer="0.51181102362204722"/>
  <pageSetup paperSize="9" firstPageNumber="4294963191" orientation="portrait" r:id="rId1"/>
  <headerFooter differentOddEven="1" scaleWithDoc="0" alignWithMargins="0">
    <oddFooter>&amp;C&amp;"ＭＳ Ｐ明朝,標準"&amp;A</oddFooter>
    <evenHeader>&amp;R&amp;"ＭＳ Ｐ明朝,斜体"工　　業</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C5AE5-B650-4297-9840-C7536CD528FF}">
  <sheetPr>
    <pageSetUpPr fitToPage="1"/>
  </sheetPr>
  <dimension ref="A1:P67"/>
  <sheetViews>
    <sheetView view="pageBreakPreview" zoomScaleNormal="100" zoomScaleSheetLayoutView="100" zoomScalePageLayoutView="130" workbookViewId="0"/>
  </sheetViews>
  <sheetFormatPr defaultRowHeight="13.5" x14ac:dyDescent="0.15"/>
  <cols>
    <col min="1" max="1" width="5.25" style="18" bestFit="1" customWidth="1"/>
    <col min="2" max="2" width="15.625" style="18" customWidth="1"/>
    <col min="3" max="8" width="7.625" style="18" customWidth="1"/>
    <col min="9" max="11" width="11.125" style="18" customWidth="1"/>
    <col min="12" max="16384" width="9" style="18"/>
  </cols>
  <sheetData>
    <row r="1" spans="1:11" s="97" customFormat="1" ht="18" customHeight="1" x14ac:dyDescent="0.2">
      <c r="A1" s="14"/>
      <c r="B1" s="94" t="s">
        <v>115</v>
      </c>
      <c r="C1" s="95"/>
      <c r="D1" s="95"/>
      <c r="E1" s="95"/>
      <c r="F1" s="95"/>
      <c r="G1" s="95"/>
      <c r="H1" s="95"/>
      <c r="I1" s="96"/>
      <c r="J1" s="96"/>
      <c r="K1" s="96"/>
    </row>
    <row r="2" spans="1:11" ht="9.75" customHeight="1" x14ac:dyDescent="0.15">
      <c r="B2" s="14"/>
      <c r="C2" s="98"/>
      <c r="D2" s="98"/>
      <c r="E2" s="98"/>
      <c r="F2" s="99"/>
      <c r="G2" s="99"/>
      <c r="H2" s="100"/>
      <c r="I2" s="101"/>
      <c r="J2" s="101"/>
      <c r="K2" s="102"/>
    </row>
    <row r="3" spans="1:11" ht="19.5" customHeight="1" x14ac:dyDescent="0.15">
      <c r="B3" s="159" t="s">
        <v>116</v>
      </c>
      <c r="C3" s="161" t="s">
        <v>117</v>
      </c>
      <c r="D3" s="161"/>
      <c r="E3" s="162"/>
      <c r="F3" s="161" t="s">
        <v>118</v>
      </c>
      <c r="G3" s="161"/>
      <c r="H3" s="162"/>
      <c r="I3" s="163" t="s">
        <v>119</v>
      </c>
      <c r="J3" s="163"/>
      <c r="K3" s="163"/>
    </row>
    <row r="4" spans="1:11" ht="19.5" customHeight="1" x14ac:dyDescent="0.15">
      <c r="B4" s="160"/>
      <c r="C4" s="103" t="s">
        <v>120</v>
      </c>
      <c r="D4" s="104" t="s">
        <v>121</v>
      </c>
      <c r="E4" s="105" t="s">
        <v>122</v>
      </c>
      <c r="F4" s="103" t="s">
        <v>120</v>
      </c>
      <c r="G4" s="104" t="s">
        <v>121</v>
      </c>
      <c r="H4" s="105" t="s">
        <v>122</v>
      </c>
      <c r="I4" s="103" t="s">
        <v>120</v>
      </c>
      <c r="J4" s="104" t="s">
        <v>121</v>
      </c>
      <c r="K4" s="106" t="s">
        <v>123</v>
      </c>
    </row>
    <row r="5" spans="1:11" s="29" customFormat="1" ht="21" customHeight="1" x14ac:dyDescent="0.15">
      <c r="B5" s="107" t="s">
        <v>124</v>
      </c>
      <c r="C5" s="108">
        <v>13216</v>
      </c>
      <c r="D5" s="108">
        <f>D6+D7</f>
        <v>13252</v>
      </c>
      <c r="E5" s="109">
        <f t="shared" ref="E5:E47" si="0">D5-C5</f>
        <v>36</v>
      </c>
      <c r="F5" s="108">
        <v>389587</v>
      </c>
      <c r="G5" s="108">
        <f>G6+G7</f>
        <v>385746</v>
      </c>
      <c r="H5" s="109">
        <f t="shared" ref="H5:H47" si="1">G5-F5</f>
        <v>-3841</v>
      </c>
      <c r="I5" s="108">
        <v>1425400238</v>
      </c>
      <c r="J5" s="108">
        <f>J6+J7</f>
        <v>1479978805</v>
      </c>
      <c r="K5" s="109">
        <f t="shared" ref="K5:K47" si="2">J5-I5</f>
        <v>54578567</v>
      </c>
    </row>
    <row r="6" spans="1:11" s="29" customFormat="1" ht="21" customHeight="1" x14ac:dyDescent="0.15">
      <c r="B6" s="107" t="s">
        <v>125</v>
      </c>
      <c r="C6" s="108">
        <v>11724</v>
      </c>
      <c r="D6" s="108">
        <f>SUM(D8:D12,D13:D17,D18:D22,D23:D27,D28:D32,D33:D37,D38:D42,D43:D47)</f>
        <v>11748</v>
      </c>
      <c r="E6" s="109">
        <f t="shared" si="0"/>
        <v>24</v>
      </c>
      <c r="F6" s="108">
        <v>334177</v>
      </c>
      <c r="G6" s="108">
        <f>SUM(G8:G12,G13:G17,G18:G22,G23:G27,G28:G32,G33:G37,G38:G42,G43:G47)</f>
        <v>330714</v>
      </c>
      <c r="H6" s="109">
        <f t="shared" si="1"/>
        <v>-3463</v>
      </c>
      <c r="I6" s="108">
        <v>1224275485</v>
      </c>
      <c r="J6" s="108">
        <f>SUM(J8:J12,J13:J17,J18:J22,J23:J27,J28:J32,J33:J37,J38:J42,J43:J47)</f>
        <v>1264881933</v>
      </c>
      <c r="K6" s="109">
        <f t="shared" si="2"/>
        <v>40606448</v>
      </c>
    </row>
    <row r="7" spans="1:11" s="29" customFormat="1" ht="21" customHeight="1" x14ac:dyDescent="0.15">
      <c r="B7" s="110" t="s">
        <v>126</v>
      </c>
      <c r="C7" s="111">
        <v>1492</v>
      </c>
      <c r="D7" s="111">
        <v>1504</v>
      </c>
      <c r="E7" s="112">
        <f t="shared" si="0"/>
        <v>12</v>
      </c>
      <c r="F7" s="111">
        <v>55410</v>
      </c>
      <c r="G7" s="111">
        <v>55032</v>
      </c>
      <c r="H7" s="112">
        <f t="shared" si="1"/>
        <v>-378</v>
      </c>
      <c r="I7" s="111">
        <v>201124753</v>
      </c>
      <c r="J7" s="111">
        <v>215096872</v>
      </c>
      <c r="K7" s="112">
        <f t="shared" si="2"/>
        <v>13972119</v>
      </c>
    </row>
    <row r="8" spans="1:11" ht="15.75" customHeight="1" x14ac:dyDescent="0.15">
      <c r="B8" s="113" t="s">
        <v>127</v>
      </c>
      <c r="C8" s="114">
        <v>1167</v>
      </c>
      <c r="D8" s="114">
        <v>1168</v>
      </c>
      <c r="E8" s="33">
        <f t="shared" si="0"/>
        <v>1</v>
      </c>
      <c r="F8" s="114">
        <v>28968</v>
      </c>
      <c r="G8" s="115">
        <v>28290</v>
      </c>
      <c r="H8" s="33">
        <f t="shared" si="1"/>
        <v>-678</v>
      </c>
      <c r="I8" s="114">
        <v>88213746</v>
      </c>
      <c r="J8" s="115">
        <v>92948936</v>
      </c>
      <c r="K8" s="33">
        <f t="shared" si="2"/>
        <v>4735190</v>
      </c>
    </row>
    <row r="9" spans="1:11" ht="15.75" customHeight="1" x14ac:dyDescent="0.15">
      <c r="B9" s="113" t="s">
        <v>128</v>
      </c>
      <c r="C9" s="114">
        <v>573</v>
      </c>
      <c r="D9" s="114">
        <v>576</v>
      </c>
      <c r="E9" s="33">
        <f t="shared" si="0"/>
        <v>3</v>
      </c>
      <c r="F9" s="114">
        <v>21603</v>
      </c>
      <c r="G9" s="116">
        <v>21009</v>
      </c>
      <c r="H9" s="33">
        <f t="shared" si="1"/>
        <v>-594</v>
      </c>
      <c r="I9" s="114">
        <v>106153081</v>
      </c>
      <c r="J9" s="116">
        <v>84969573</v>
      </c>
      <c r="K9" s="33">
        <f t="shared" si="2"/>
        <v>-21183508</v>
      </c>
    </row>
    <row r="10" spans="1:11" ht="15.75" customHeight="1" x14ac:dyDescent="0.15">
      <c r="B10" s="113" t="s">
        <v>129</v>
      </c>
      <c r="C10" s="114">
        <v>351</v>
      </c>
      <c r="D10" s="114">
        <v>352</v>
      </c>
      <c r="E10" s="33">
        <f t="shared" si="0"/>
        <v>1</v>
      </c>
      <c r="F10" s="114">
        <v>13553</v>
      </c>
      <c r="G10" s="116">
        <v>13999</v>
      </c>
      <c r="H10" s="33">
        <f t="shared" si="1"/>
        <v>446</v>
      </c>
      <c r="I10" s="114">
        <v>82240687</v>
      </c>
      <c r="J10" s="116">
        <v>107513675</v>
      </c>
      <c r="K10" s="33">
        <f t="shared" si="2"/>
        <v>25272988</v>
      </c>
    </row>
    <row r="11" spans="1:11" ht="15.75" customHeight="1" x14ac:dyDescent="0.15">
      <c r="B11" s="113" t="s">
        <v>130</v>
      </c>
      <c r="C11" s="114">
        <v>1705</v>
      </c>
      <c r="D11" s="114">
        <v>1704</v>
      </c>
      <c r="E11" s="33">
        <f t="shared" si="0"/>
        <v>-1</v>
      </c>
      <c r="F11" s="114">
        <v>22647</v>
      </c>
      <c r="G11" s="116">
        <v>22319</v>
      </c>
      <c r="H11" s="33">
        <f t="shared" si="1"/>
        <v>-328</v>
      </c>
      <c r="I11" s="114">
        <v>52023702</v>
      </c>
      <c r="J11" s="116">
        <v>54784675</v>
      </c>
      <c r="K11" s="33">
        <f t="shared" si="2"/>
        <v>2760973</v>
      </c>
    </row>
    <row r="12" spans="1:11" ht="15.75" customHeight="1" x14ac:dyDescent="0.15">
      <c r="B12" s="113" t="s">
        <v>131</v>
      </c>
      <c r="C12" s="114">
        <v>194</v>
      </c>
      <c r="D12" s="114">
        <v>194</v>
      </c>
      <c r="E12" s="33">
        <f t="shared" si="0"/>
        <v>0</v>
      </c>
      <c r="F12" s="114">
        <v>8262</v>
      </c>
      <c r="G12" s="116">
        <v>8081</v>
      </c>
      <c r="H12" s="33">
        <f t="shared" si="1"/>
        <v>-181</v>
      </c>
      <c r="I12" s="114">
        <v>34013355</v>
      </c>
      <c r="J12" s="116">
        <v>36398642</v>
      </c>
      <c r="K12" s="33">
        <f t="shared" si="2"/>
        <v>2385287</v>
      </c>
    </row>
    <row r="13" spans="1:11" ht="15.75" customHeight="1" x14ac:dyDescent="0.15">
      <c r="B13" s="117" t="s">
        <v>132</v>
      </c>
      <c r="C13" s="118">
        <v>170</v>
      </c>
      <c r="D13" s="118">
        <v>171</v>
      </c>
      <c r="E13" s="119">
        <f t="shared" si="0"/>
        <v>1</v>
      </c>
      <c r="F13" s="120">
        <v>5235</v>
      </c>
      <c r="G13" s="121">
        <v>5284</v>
      </c>
      <c r="H13" s="119">
        <f t="shared" si="1"/>
        <v>49</v>
      </c>
      <c r="I13" s="120">
        <v>12150091</v>
      </c>
      <c r="J13" s="121">
        <v>13553354</v>
      </c>
      <c r="K13" s="119">
        <f t="shared" si="2"/>
        <v>1403263</v>
      </c>
    </row>
    <row r="14" spans="1:11" ht="15.75" customHeight="1" x14ac:dyDescent="0.15">
      <c r="B14" s="113" t="s">
        <v>133</v>
      </c>
      <c r="C14" s="114">
        <v>312</v>
      </c>
      <c r="D14" s="114">
        <v>314</v>
      </c>
      <c r="E14" s="31">
        <f t="shared" si="0"/>
        <v>2</v>
      </c>
      <c r="F14" s="114">
        <v>7423</v>
      </c>
      <c r="G14" s="116">
        <v>7377</v>
      </c>
      <c r="H14" s="31">
        <f t="shared" si="1"/>
        <v>-46</v>
      </c>
      <c r="I14" s="114">
        <v>17302835</v>
      </c>
      <c r="J14" s="116">
        <v>18586697</v>
      </c>
      <c r="K14" s="31">
        <f t="shared" si="2"/>
        <v>1283862</v>
      </c>
    </row>
    <row r="15" spans="1:11" ht="15.75" customHeight="1" x14ac:dyDescent="0.15">
      <c r="B15" s="113" t="s">
        <v>134</v>
      </c>
      <c r="C15" s="114">
        <v>159</v>
      </c>
      <c r="D15" s="114">
        <v>156</v>
      </c>
      <c r="E15" s="31">
        <f t="shared" si="0"/>
        <v>-3</v>
      </c>
      <c r="F15" s="114">
        <v>5981</v>
      </c>
      <c r="G15" s="116">
        <v>4925</v>
      </c>
      <c r="H15" s="31">
        <f t="shared" si="1"/>
        <v>-1056</v>
      </c>
      <c r="I15" s="114">
        <v>18238684</v>
      </c>
      <c r="J15" s="116">
        <v>13646212</v>
      </c>
      <c r="K15" s="31">
        <f t="shared" si="2"/>
        <v>-4592472</v>
      </c>
    </row>
    <row r="16" spans="1:11" ht="15.75" customHeight="1" x14ac:dyDescent="0.15">
      <c r="B16" s="113" t="s">
        <v>135</v>
      </c>
      <c r="C16" s="114">
        <v>295</v>
      </c>
      <c r="D16" s="114">
        <v>294</v>
      </c>
      <c r="E16" s="31">
        <f t="shared" si="0"/>
        <v>-1</v>
      </c>
      <c r="F16" s="114">
        <v>12283</v>
      </c>
      <c r="G16" s="116">
        <v>12737</v>
      </c>
      <c r="H16" s="31">
        <f t="shared" si="1"/>
        <v>454</v>
      </c>
      <c r="I16" s="114">
        <v>49525922</v>
      </c>
      <c r="J16" s="116">
        <v>49904970</v>
      </c>
      <c r="K16" s="31">
        <f t="shared" si="2"/>
        <v>379048</v>
      </c>
    </row>
    <row r="17" spans="2:11" ht="15.75" customHeight="1" x14ac:dyDescent="0.15">
      <c r="B17" s="122" t="s">
        <v>136</v>
      </c>
      <c r="C17" s="123">
        <v>165</v>
      </c>
      <c r="D17" s="123">
        <v>169</v>
      </c>
      <c r="E17" s="124">
        <f t="shared" si="0"/>
        <v>4</v>
      </c>
      <c r="F17" s="123">
        <v>7503</v>
      </c>
      <c r="G17" s="125">
        <v>7682</v>
      </c>
      <c r="H17" s="124">
        <f t="shared" si="1"/>
        <v>179</v>
      </c>
      <c r="I17" s="123">
        <v>35580836</v>
      </c>
      <c r="J17" s="125">
        <v>38234682</v>
      </c>
      <c r="K17" s="124">
        <f t="shared" si="2"/>
        <v>2653846</v>
      </c>
    </row>
    <row r="18" spans="2:11" ht="15.75" customHeight="1" x14ac:dyDescent="0.15">
      <c r="B18" s="117" t="s">
        <v>137</v>
      </c>
      <c r="C18" s="120">
        <v>152</v>
      </c>
      <c r="D18" s="114">
        <v>152</v>
      </c>
      <c r="E18" s="119">
        <f t="shared" si="0"/>
        <v>0</v>
      </c>
      <c r="F18" s="120">
        <v>9199</v>
      </c>
      <c r="G18" s="116">
        <v>8922</v>
      </c>
      <c r="H18" s="119">
        <f t="shared" si="1"/>
        <v>-277</v>
      </c>
      <c r="I18" s="120">
        <v>30533269</v>
      </c>
      <c r="J18" s="116">
        <v>33037108</v>
      </c>
      <c r="K18" s="119">
        <f t="shared" si="2"/>
        <v>2503839</v>
      </c>
    </row>
    <row r="19" spans="2:11" ht="15.75" customHeight="1" x14ac:dyDescent="0.15">
      <c r="B19" s="113" t="s">
        <v>138</v>
      </c>
      <c r="C19" s="5">
        <v>269</v>
      </c>
      <c r="D19" s="5">
        <v>270</v>
      </c>
      <c r="E19" s="31">
        <f t="shared" si="0"/>
        <v>1</v>
      </c>
      <c r="F19" s="114">
        <v>6925</v>
      </c>
      <c r="G19" s="116">
        <v>7178</v>
      </c>
      <c r="H19" s="31">
        <f t="shared" si="1"/>
        <v>253</v>
      </c>
      <c r="I19" s="114">
        <v>23048769</v>
      </c>
      <c r="J19" s="116">
        <v>24777175</v>
      </c>
      <c r="K19" s="31">
        <f t="shared" si="2"/>
        <v>1728406</v>
      </c>
    </row>
    <row r="20" spans="2:11" ht="15.75" customHeight="1" x14ac:dyDescent="0.15">
      <c r="B20" s="113" t="s">
        <v>139</v>
      </c>
      <c r="C20" s="114">
        <v>225</v>
      </c>
      <c r="D20" s="114">
        <v>230</v>
      </c>
      <c r="E20" s="31">
        <f t="shared" si="0"/>
        <v>5</v>
      </c>
      <c r="F20" s="114">
        <v>13084</v>
      </c>
      <c r="G20" s="116">
        <v>13403</v>
      </c>
      <c r="H20" s="31">
        <f t="shared" si="1"/>
        <v>319</v>
      </c>
      <c r="I20" s="114">
        <v>111052396</v>
      </c>
      <c r="J20" s="116">
        <v>115961234</v>
      </c>
      <c r="K20" s="31">
        <f t="shared" si="2"/>
        <v>4908838</v>
      </c>
    </row>
    <row r="21" spans="2:11" ht="15.75" customHeight="1" x14ac:dyDescent="0.15">
      <c r="B21" s="113" t="s">
        <v>140</v>
      </c>
      <c r="C21" s="114">
        <v>175</v>
      </c>
      <c r="D21" s="114">
        <v>175</v>
      </c>
      <c r="E21" s="31">
        <f t="shared" si="0"/>
        <v>0</v>
      </c>
      <c r="F21" s="114">
        <v>7212</v>
      </c>
      <c r="G21" s="116">
        <v>7217</v>
      </c>
      <c r="H21" s="31">
        <f t="shared" si="1"/>
        <v>5</v>
      </c>
      <c r="I21" s="114">
        <v>24870266</v>
      </c>
      <c r="J21" s="116">
        <v>25270086</v>
      </c>
      <c r="K21" s="31">
        <f t="shared" si="2"/>
        <v>399820</v>
      </c>
    </row>
    <row r="22" spans="2:11" ht="15.75" customHeight="1" x14ac:dyDescent="0.15">
      <c r="B22" s="122" t="s">
        <v>141</v>
      </c>
      <c r="C22" s="123">
        <v>172</v>
      </c>
      <c r="D22" s="114">
        <v>170</v>
      </c>
      <c r="E22" s="124">
        <f t="shared" si="0"/>
        <v>-2</v>
      </c>
      <c r="F22" s="123">
        <v>6322</v>
      </c>
      <c r="G22" s="116">
        <v>6290</v>
      </c>
      <c r="H22" s="124">
        <f t="shared" si="1"/>
        <v>-32</v>
      </c>
      <c r="I22" s="123">
        <v>22499127</v>
      </c>
      <c r="J22" s="116">
        <v>23220039</v>
      </c>
      <c r="K22" s="124">
        <f t="shared" si="2"/>
        <v>720912</v>
      </c>
    </row>
    <row r="23" spans="2:11" ht="15.75" customHeight="1" x14ac:dyDescent="0.15">
      <c r="B23" s="117" t="s">
        <v>142</v>
      </c>
      <c r="C23" s="120">
        <v>276</v>
      </c>
      <c r="D23" s="120">
        <v>270</v>
      </c>
      <c r="E23" s="119">
        <f t="shared" si="0"/>
        <v>-6</v>
      </c>
      <c r="F23" s="120">
        <v>15105</v>
      </c>
      <c r="G23" s="121">
        <v>13018</v>
      </c>
      <c r="H23" s="119">
        <f t="shared" si="1"/>
        <v>-2087</v>
      </c>
      <c r="I23" s="120">
        <v>48348780</v>
      </c>
      <c r="J23" s="121">
        <v>44891080</v>
      </c>
      <c r="K23" s="119">
        <f t="shared" si="2"/>
        <v>-3457700</v>
      </c>
    </row>
    <row r="24" spans="2:11" ht="15.75" customHeight="1" x14ac:dyDescent="0.15">
      <c r="B24" s="113" t="s">
        <v>143</v>
      </c>
      <c r="C24" s="114">
        <v>264</v>
      </c>
      <c r="D24" s="114">
        <v>266</v>
      </c>
      <c r="E24" s="31">
        <f t="shared" si="0"/>
        <v>2</v>
      </c>
      <c r="F24" s="114">
        <v>10023</v>
      </c>
      <c r="G24" s="116">
        <v>10079</v>
      </c>
      <c r="H24" s="31">
        <f t="shared" si="1"/>
        <v>56</v>
      </c>
      <c r="I24" s="114">
        <v>48487763</v>
      </c>
      <c r="J24" s="116">
        <v>49046806</v>
      </c>
      <c r="K24" s="31">
        <f t="shared" si="2"/>
        <v>559043</v>
      </c>
    </row>
    <row r="25" spans="2:11" ht="15.75" customHeight="1" x14ac:dyDescent="0.15">
      <c r="B25" s="113" t="s">
        <v>144</v>
      </c>
      <c r="C25" s="5">
        <v>528</v>
      </c>
      <c r="D25" s="5">
        <v>536</v>
      </c>
      <c r="E25" s="31">
        <f t="shared" si="0"/>
        <v>8</v>
      </c>
      <c r="F25" s="114">
        <v>12663</v>
      </c>
      <c r="G25" s="116">
        <v>14151</v>
      </c>
      <c r="H25" s="31">
        <f t="shared" si="1"/>
        <v>1488</v>
      </c>
      <c r="I25" s="114">
        <v>56881223</v>
      </c>
      <c r="J25" s="116">
        <v>61805944</v>
      </c>
      <c r="K25" s="31">
        <f t="shared" si="2"/>
        <v>4924721</v>
      </c>
    </row>
    <row r="26" spans="2:11" ht="15.75" customHeight="1" x14ac:dyDescent="0.15">
      <c r="B26" s="113" t="s">
        <v>145</v>
      </c>
      <c r="C26" s="114">
        <v>462</v>
      </c>
      <c r="D26" s="114">
        <v>461</v>
      </c>
      <c r="E26" s="31">
        <f t="shared" si="0"/>
        <v>-1</v>
      </c>
      <c r="F26" s="114">
        <v>9307</v>
      </c>
      <c r="G26" s="116">
        <v>8905</v>
      </c>
      <c r="H26" s="31">
        <f t="shared" si="1"/>
        <v>-402</v>
      </c>
      <c r="I26" s="114">
        <v>23471119</v>
      </c>
      <c r="J26" s="116">
        <v>23105056</v>
      </c>
      <c r="K26" s="31">
        <f t="shared" si="2"/>
        <v>-366063</v>
      </c>
    </row>
    <row r="27" spans="2:11" ht="15.75" customHeight="1" x14ac:dyDescent="0.15">
      <c r="B27" s="122" t="s">
        <v>146</v>
      </c>
      <c r="C27" s="123">
        <v>75</v>
      </c>
      <c r="D27" s="123">
        <v>76</v>
      </c>
      <c r="E27" s="124">
        <f t="shared" si="0"/>
        <v>1</v>
      </c>
      <c r="F27" s="123">
        <v>2928</v>
      </c>
      <c r="G27" s="125">
        <v>2844</v>
      </c>
      <c r="H27" s="124">
        <f t="shared" si="1"/>
        <v>-84</v>
      </c>
      <c r="I27" s="123">
        <v>13791996</v>
      </c>
      <c r="J27" s="125">
        <v>13644225</v>
      </c>
      <c r="K27" s="124">
        <f t="shared" si="2"/>
        <v>-147771</v>
      </c>
    </row>
    <row r="28" spans="2:11" ht="15.75" customHeight="1" x14ac:dyDescent="0.15">
      <c r="B28" s="117" t="s">
        <v>147</v>
      </c>
      <c r="C28" s="120">
        <v>497</v>
      </c>
      <c r="D28" s="114">
        <v>496</v>
      </c>
      <c r="E28" s="119">
        <f t="shared" si="0"/>
        <v>-1</v>
      </c>
      <c r="F28" s="120">
        <v>10978</v>
      </c>
      <c r="G28" s="116">
        <v>10954</v>
      </c>
      <c r="H28" s="119">
        <f t="shared" si="1"/>
        <v>-24</v>
      </c>
      <c r="I28" s="120">
        <v>23054681</v>
      </c>
      <c r="J28" s="116">
        <v>24699579</v>
      </c>
      <c r="K28" s="119">
        <f t="shared" si="2"/>
        <v>1644898</v>
      </c>
    </row>
    <row r="29" spans="2:11" ht="15.75" customHeight="1" x14ac:dyDescent="0.15">
      <c r="B29" s="113" t="s">
        <v>148</v>
      </c>
      <c r="C29" s="114">
        <v>290</v>
      </c>
      <c r="D29" s="114">
        <v>291</v>
      </c>
      <c r="E29" s="31">
        <f t="shared" si="0"/>
        <v>1</v>
      </c>
      <c r="F29" s="114">
        <v>12043</v>
      </c>
      <c r="G29" s="116">
        <v>11444</v>
      </c>
      <c r="H29" s="31">
        <f t="shared" si="1"/>
        <v>-599</v>
      </c>
      <c r="I29" s="114">
        <v>51937660</v>
      </c>
      <c r="J29" s="116">
        <v>55158282</v>
      </c>
      <c r="K29" s="31">
        <f t="shared" si="2"/>
        <v>3220622</v>
      </c>
    </row>
    <row r="30" spans="2:11" ht="15.75" customHeight="1" x14ac:dyDescent="0.15">
      <c r="B30" s="113" t="s">
        <v>149</v>
      </c>
      <c r="C30" s="5">
        <v>176</v>
      </c>
      <c r="D30" s="5">
        <v>176</v>
      </c>
      <c r="E30" s="31">
        <f t="shared" si="0"/>
        <v>0</v>
      </c>
      <c r="F30" s="114">
        <v>4405</v>
      </c>
      <c r="G30" s="116">
        <v>4329</v>
      </c>
      <c r="H30" s="31">
        <f t="shared" si="1"/>
        <v>-76</v>
      </c>
      <c r="I30" s="114">
        <v>9431391</v>
      </c>
      <c r="J30" s="116">
        <v>9157160</v>
      </c>
      <c r="K30" s="31">
        <f t="shared" si="2"/>
        <v>-274231</v>
      </c>
    </row>
    <row r="31" spans="2:11" ht="15.75" customHeight="1" x14ac:dyDescent="0.15">
      <c r="B31" s="113" t="s">
        <v>150</v>
      </c>
      <c r="C31" s="114">
        <v>105</v>
      </c>
      <c r="D31" s="114">
        <v>106</v>
      </c>
      <c r="E31" s="31">
        <f t="shared" si="0"/>
        <v>1</v>
      </c>
      <c r="F31" s="114">
        <v>1160</v>
      </c>
      <c r="G31" s="116">
        <v>1230</v>
      </c>
      <c r="H31" s="31">
        <f t="shared" si="1"/>
        <v>70</v>
      </c>
      <c r="I31" s="114">
        <v>2171811</v>
      </c>
      <c r="J31" s="116">
        <v>2343953</v>
      </c>
      <c r="K31" s="31">
        <f t="shared" si="2"/>
        <v>172142</v>
      </c>
    </row>
    <row r="32" spans="2:11" ht="15.75" customHeight="1" x14ac:dyDescent="0.15">
      <c r="B32" s="122" t="s">
        <v>151</v>
      </c>
      <c r="C32" s="123">
        <v>88</v>
      </c>
      <c r="D32" s="114">
        <v>88</v>
      </c>
      <c r="E32" s="124">
        <f t="shared" si="0"/>
        <v>0</v>
      </c>
      <c r="F32" s="123">
        <v>1283</v>
      </c>
      <c r="G32" s="116">
        <v>1290</v>
      </c>
      <c r="H32" s="124">
        <f t="shared" si="1"/>
        <v>7</v>
      </c>
      <c r="I32" s="123">
        <v>3262879</v>
      </c>
      <c r="J32" s="116">
        <v>3493062</v>
      </c>
      <c r="K32" s="124">
        <f t="shared" si="2"/>
        <v>230183</v>
      </c>
    </row>
    <row r="33" spans="2:11" ht="15.75" customHeight="1" x14ac:dyDescent="0.15">
      <c r="B33" s="117" t="s">
        <v>152</v>
      </c>
      <c r="C33" s="120">
        <v>244</v>
      </c>
      <c r="D33" s="120">
        <v>240</v>
      </c>
      <c r="E33" s="119">
        <f t="shared" si="0"/>
        <v>-4</v>
      </c>
      <c r="F33" s="120">
        <v>5148</v>
      </c>
      <c r="G33" s="121">
        <v>4936</v>
      </c>
      <c r="H33" s="119">
        <f t="shared" si="1"/>
        <v>-212</v>
      </c>
      <c r="I33" s="120">
        <v>13063321</v>
      </c>
      <c r="J33" s="121">
        <v>13401295</v>
      </c>
      <c r="K33" s="119">
        <f t="shared" si="2"/>
        <v>337974</v>
      </c>
    </row>
    <row r="34" spans="2:11" ht="15.75" customHeight="1" x14ac:dyDescent="0.15">
      <c r="B34" s="113" t="s">
        <v>153</v>
      </c>
      <c r="C34" s="114">
        <v>100</v>
      </c>
      <c r="D34" s="114">
        <v>101</v>
      </c>
      <c r="E34" s="31">
        <f t="shared" si="0"/>
        <v>1</v>
      </c>
      <c r="F34" s="114">
        <v>3903</v>
      </c>
      <c r="G34" s="116">
        <v>4106</v>
      </c>
      <c r="H34" s="31">
        <f t="shared" si="1"/>
        <v>203</v>
      </c>
      <c r="I34" s="114">
        <v>11476047</v>
      </c>
      <c r="J34" s="116">
        <v>13085907</v>
      </c>
      <c r="K34" s="31">
        <f t="shared" si="2"/>
        <v>1609860</v>
      </c>
    </row>
    <row r="35" spans="2:11" ht="15.75" customHeight="1" x14ac:dyDescent="0.15">
      <c r="B35" s="113" t="s">
        <v>154</v>
      </c>
      <c r="C35" s="114">
        <v>254</v>
      </c>
      <c r="D35" s="114">
        <v>253</v>
      </c>
      <c r="E35" s="31">
        <f t="shared" si="0"/>
        <v>-1</v>
      </c>
      <c r="F35" s="114">
        <v>12657</v>
      </c>
      <c r="G35" s="116">
        <v>11973</v>
      </c>
      <c r="H35" s="31">
        <f t="shared" si="1"/>
        <v>-684</v>
      </c>
      <c r="I35" s="114">
        <v>51579440</v>
      </c>
      <c r="J35" s="116">
        <v>49523798</v>
      </c>
      <c r="K35" s="31">
        <f t="shared" si="2"/>
        <v>-2055642</v>
      </c>
    </row>
    <row r="36" spans="2:11" ht="15.75" customHeight="1" x14ac:dyDescent="0.15">
      <c r="B36" s="113" t="s">
        <v>155</v>
      </c>
      <c r="C36" s="114">
        <v>81</v>
      </c>
      <c r="D36" s="114">
        <v>81</v>
      </c>
      <c r="E36" s="31">
        <f t="shared" si="0"/>
        <v>0</v>
      </c>
      <c r="F36" s="114">
        <v>2516</v>
      </c>
      <c r="G36" s="116">
        <v>2795</v>
      </c>
      <c r="H36" s="31">
        <f t="shared" si="1"/>
        <v>279</v>
      </c>
      <c r="I36" s="114">
        <v>6530888</v>
      </c>
      <c r="J36" s="116">
        <v>7045231</v>
      </c>
      <c r="K36" s="31">
        <f t="shared" si="2"/>
        <v>514343</v>
      </c>
    </row>
    <row r="37" spans="2:11" ht="15.75" customHeight="1" x14ac:dyDescent="0.15">
      <c r="B37" s="126" t="s">
        <v>156</v>
      </c>
      <c r="C37" s="127">
        <v>737</v>
      </c>
      <c r="D37" s="127">
        <v>740</v>
      </c>
      <c r="E37" s="128">
        <f t="shared" si="0"/>
        <v>3</v>
      </c>
      <c r="F37" s="127">
        <v>12863</v>
      </c>
      <c r="G37" s="129">
        <v>13216</v>
      </c>
      <c r="H37" s="128">
        <f t="shared" si="1"/>
        <v>353</v>
      </c>
      <c r="I37" s="127">
        <v>39673883</v>
      </c>
      <c r="J37" s="129">
        <v>43717659</v>
      </c>
      <c r="K37" s="128">
        <f t="shared" si="2"/>
        <v>4043776</v>
      </c>
    </row>
    <row r="38" spans="2:11" s="29" customFormat="1" ht="15.75" customHeight="1" x14ac:dyDescent="0.15">
      <c r="B38" s="117" t="s">
        <v>157</v>
      </c>
      <c r="C38" s="120">
        <v>75</v>
      </c>
      <c r="D38" s="114">
        <v>75</v>
      </c>
      <c r="E38" s="119">
        <f t="shared" si="0"/>
        <v>0</v>
      </c>
      <c r="F38" s="120">
        <v>820</v>
      </c>
      <c r="G38" s="116">
        <v>829</v>
      </c>
      <c r="H38" s="119">
        <f t="shared" si="1"/>
        <v>9</v>
      </c>
      <c r="I38" s="120">
        <v>1934451</v>
      </c>
      <c r="J38" s="116">
        <v>2133652</v>
      </c>
      <c r="K38" s="119">
        <f t="shared" si="2"/>
        <v>199201</v>
      </c>
    </row>
    <row r="39" spans="2:11" ht="15.75" customHeight="1" x14ac:dyDescent="0.15">
      <c r="B39" s="113" t="s">
        <v>158</v>
      </c>
      <c r="C39" s="114">
        <v>472</v>
      </c>
      <c r="D39" s="114">
        <v>481</v>
      </c>
      <c r="E39" s="31">
        <f t="shared" si="0"/>
        <v>9</v>
      </c>
      <c r="F39" s="114">
        <v>6580</v>
      </c>
      <c r="G39" s="116">
        <v>6677</v>
      </c>
      <c r="H39" s="31">
        <f t="shared" si="1"/>
        <v>97</v>
      </c>
      <c r="I39" s="114">
        <v>12509364</v>
      </c>
      <c r="J39" s="116">
        <v>13929524</v>
      </c>
      <c r="K39" s="31">
        <f t="shared" si="2"/>
        <v>1420160</v>
      </c>
    </row>
    <row r="40" spans="2:11" ht="15.75" customHeight="1" x14ac:dyDescent="0.15">
      <c r="B40" s="113" t="s">
        <v>159</v>
      </c>
      <c r="C40" s="114">
        <v>84</v>
      </c>
      <c r="D40" s="114">
        <v>83</v>
      </c>
      <c r="E40" s="31">
        <f t="shared" si="0"/>
        <v>-1</v>
      </c>
      <c r="F40" s="114">
        <v>3781</v>
      </c>
      <c r="G40" s="116">
        <v>3822</v>
      </c>
      <c r="H40" s="31">
        <f t="shared" si="1"/>
        <v>41</v>
      </c>
      <c r="I40" s="114">
        <v>15456762</v>
      </c>
      <c r="J40" s="116">
        <v>15412919</v>
      </c>
      <c r="K40" s="31">
        <f t="shared" si="2"/>
        <v>-43843</v>
      </c>
    </row>
    <row r="41" spans="2:11" ht="15.75" customHeight="1" x14ac:dyDescent="0.15">
      <c r="B41" s="113" t="s">
        <v>160</v>
      </c>
      <c r="C41" s="114">
        <v>113</v>
      </c>
      <c r="D41" s="114">
        <v>113</v>
      </c>
      <c r="E41" s="31">
        <f t="shared" si="0"/>
        <v>0</v>
      </c>
      <c r="F41" s="114">
        <v>6146</v>
      </c>
      <c r="G41" s="116">
        <v>6124</v>
      </c>
      <c r="H41" s="31">
        <f t="shared" si="1"/>
        <v>-22</v>
      </c>
      <c r="I41" s="114">
        <v>18160200</v>
      </c>
      <c r="J41" s="116">
        <v>16843776</v>
      </c>
      <c r="K41" s="31">
        <f t="shared" si="2"/>
        <v>-1316424</v>
      </c>
    </row>
    <row r="42" spans="2:11" ht="15.75" customHeight="1" x14ac:dyDescent="0.15">
      <c r="B42" s="122" t="s">
        <v>161</v>
      </c>
      <c r="C42" s="123">
        <v>102</v>
      </c>
      <c r="D42" s="114">
        <v>100</v>
      </c>
      <c r="E42" s="124">
        <f t="shared" si="0"/>
        <v>-2</v>
      </c>
      <c r="F42" s="123">
        <v>3337</v>
      </c>
      <c r="G42" s="116">
        <v>3263</v>
      </c>
      <c r="H42" s="124">
        <f t="shared" si="1"/>
        <v>-74</v>
      </c>
      <c r="I42" s="123">
        <v>11484846</v>
      </c>
      <c r="J42" s="116">
        <v>11933872</v>
      </c>
      <c r="K42" s="124">
        <f t="shared" si="2"/>
        <v>449026</v>
      </c>
    </row>
    <row r="43" spans="2:11" ht="15.75" customHeight="1" x14ac:dyDescent="0.15">
      <c r="B43" s="117" t="s">
        <v>162</v>
      </c>
      <c r="C43" s="120">
        <v>47</v>
      </c>
      <c r="D43" s="120">
        <v>47</v>
      </c>
      <c r="E43" s="119">
        <f t="shared" si="0"/>
        <v>0</v>
      </c>
      <c r="F43" s="120">
        <v>3047</v>
      </c>
      <c r="G43" s="121">
        <v>2937</v>
      </c>
      <c r="H43" s="119">
        <f t="shared" si="1"/>
        <v>-110</v>
      </c>
      <c r="I43" s="120">
        <v>6156191</v>
      </c>
      <c r="J43" s="121">
        <v>6532576</v>
      </c>
      <c r="K43" s="119">
        <f t="shared" si="2"/>
        <v>376385</v>
      </c>
    </row>
    <row r="44" spans="2:11" ht="15.75" customHeight="1" x14ac:dyDescent="0.15">
      <c r="B44" s="113" t="s">
        <v>163</v>
      </c>
      <c r="C44" s="114">
        <v>176</v>
      </c>
      <c r="D44" s="114">
        <v>180</v>
      </c>
      <c r="E44" s="31">
        <f t="shared" si="0"/>
        <v>4</v>
      </c>
      <c r="F44" s="114">
        <v>6022</v>
      </c>
      <c r="G44" s="116">
        <v>6287</v>
      </c>
      <c r="H44" s="31">
        <f t="shared" si="1"/>
        <v>265</v>
      </c>
      <c r="I44" s="114">
        <v>20162792</v>
      </c>
      <c r="J44" s="116">
        <v>21755225</v>
      </c>
      <c r="K44" s="31">
        <f t="shared" si="2"/>
        <v>1592433</v>
      </c>
    </row>
    <row r="45" spans="2:11" ht="15.75" customHeight="1" x14ac:dyDescent="0.15">
      <c r="B45" s="113" t="s">
        <v>164</v>
      </c>
      <c r="C45" s="114">
        <v>210</v>
      </c>
      <c r="D45" s="114">
        <v>213</v>
      </c>
      <c r="E45" s="31">
        <f t="shared" si="0"/>
        <v>3</v>
      </c>
      <c r="F45" s="114">
        <v>4417</v>
      </c>
      <c r="G45" s="116">
        <v>4176</v>
      </c>
      <c r="H45" s="31">
        <f t="shared" si="1"/>
        <v>-241</v>
      </c>
      <c r="I45" s="114">
        <v>8731305</v>
      </c>
      <c r="J45" s="116">
        <v>9343433</v>
      </c>
      <c r="K45" s="31">
        <f t="shared" si="2"/>
        <v>612128</v>
      </c>
    </row>
    <row r="46" spans="2:11" ht="15.75" customHeight="1" x14ac:dyDescent="0.15">
      <c r="B46" s="113" t="s">
        <v>165</v>
      </c>
      <c r="C46" s="114">
        <v>118</v>
      </c>
      <c r="D46" s="114">
        <v>116</v>
      </c>
      <c r="E46" s="31">
        <f t="shared" si="0"/>
        <v>-2</v>
      </c>
      <c r="F46" s="114">
        <v>4730</v>
      </c>
      <c r="G46" s="116">
        <v>4498</v>
      </c>
      <c r="H46" s="31">
        <f t="shared" si="1"/>
        <v>-232</v>
      </c>
      <c r="I46" s="114">
        <v>12954331</v>
      </c>
      <c r="J46" s="116">
        <v>13652646</v>
      </c>
      <c r="K46" s="31">
        <f t="shared" si="2"/>
        <v>698315</v>
      </c>
    </row>
    <row r="47" spans="2:11" ht="15.75" customHeight="1" x14ac:dyDescent="0.15">
      <c r="B47" s="130" t="s">
        <v>166</v>
      </c>
      <c r="C47" s="131">
        <v>66</v>
      </c>
      <c r="D47" s="131">
        <v>64</v>
      </c>
      <c r="E47" s="132">
        <f t="shared" si="0"/>
        <v>-2</v>
      </c>
      <c r="F47" s="131">
        <v>2115</v>
      </c>
      <c r="G47" s="133">
        <v>2118</v>
      </c>
      <c r="H47" s="132">
        <f t="shared" si="1"/>
        <v>3</v>
      </c>
      <c r="I47" s="131">
        <v>6115595</v>
      </c>
      <c r="J47" s="133">
        <v>6418215</v>
      </c>
      <c r="K47" s="132">
        <f t="shared" si="2"/>
        <v>302620</v>
      </c>
    </row>
    <row r="48" spans="2:11" ht="14.25" customHeight="1" x14ac:dyDescent="0.15">
      <c r="B48" s="134" t="s">
        <v>167</v>
      </c>
      <c r="C48" s="98"/>
      <c r="D48" s="98"/>
      <c r="E48" s="98"/>
      <c r="F48" s="98"/>
      <c r="G48" s="98"/>
      <c r="H48" s="98"/>
      <c r="I48" s="135"/>
      <c r="J48" s="135"/>
      <c r="K48" s="98"/>
    </row>
    <row r="49" spans="2:16" ht="14.25" customHeight="1" x14ac:dyDescent="0.15">
      <c r="B49" s="64" t="s">
        <v>168</v>
      </c>
      <c r="C49" s="98"/>
      <c r="D49" s="98"/>
      <c r="E49" s="98"/>
      <c r="F49" s="98"/>
      <c r="G49" s="98"/>
      <c r="H49" s="98"/>
      <c r="I49" s="135"/>
      <c r="J49" s="135"/>
      <c r="K49" s="98"/>
    </row>
    <row r="50" spans="2:16" ht="14.25" customHeight="1" x14ac:dyDescent="0.15">
      <c r="C50" s="136"/>
      <c r="D50" s="136"/>
      <c r="E50" s="136"/>
      <c r="F50" s="100"/>
      <c r="G50" s="100"/>
      <c r="H50" s="100"/>
      <c r="I50" s="135"/>
      <c r="J50" s="135"/>
      <c r="K50" s="100"/>
    </row>
    <row r="51" spans="2:16" x14ac:dyDescent="0.15">
      <c r="C51" s="101"/>
      <c r="D51" s="101"/>
      <c r="F51" s="101"/>
      <c r="G51" s="101"/>
      <c r="I51" s="135"/>
      <c r="J51" s="135"/>
    </row>
    <row r="52" spans="2:16" ht="14.25" x14ac:dyDescent="0.15">
      <c r="B52" s="137"/>
      <c r="C52" s="137"/>
      <c r="D52" s="137"/>
      <c r="E52" s="137"/>
      <c r="F52" s="137"/>
      <c r="G52" s="137"/>
      <c r="H52" s="137"/>
      <c r="I52" s="138"/>
      <c r="J52" s="138"/>
      <c r="K52" s="137"/>
      <c r="L52" s="137"/>
      <c r="M52" s="137"/>
      <c r="N52" s="137"/>
      <c r="O52" s="137"/>
      <c r="P52" s="137"/>
    </row>
    <row r="53" spans="2:16" ht="14.25" x14ac:dyDescent="0.15">
      <c r="B53" s="137"/>
      <c r="C53" s="137"/>
      <c r="D53" s="137"/>
      <c r="E53" s="137"/>
      <c r="F53" s="137"/>
      <c r="G53" s="137"/>
      <c r="H53" s="137"/>
      <c r="I53" s="138"/>
      <c r="J53" s="138"/>
      <c r="K53" s="137"/>
      <c r="L53" s="137"/>
      <c r="M53" s="137"/>
      <c r="N53" s="137"/>
      <c r="O53" s="137"/>
      <c r="P53" s="137"/>
    </row>
    <row r="54" spans="2:16" ht="14.25" x14ac:dyDescent="0.15">
      <c r="B54" s="137"/>
      <c r="C54" s="137"/>
      <c r="D54" s="137"/>
      <c r="E54" s="137"/>
      <c r="F54" s="137"/>
      <c r="G54" s="137"/>
      <c r="H54" s="137"/>
      <c r="I54" s="138"/>
      <c r="J54" s="138"/>
      <c r="K54" s="137"/>
      <c r="L54" s="137"/>
      <c r="M54" s="137"/>
      <c r="N54" s="137"/>
      <c r="O54" s="137"/>
      <c r="P54" s="137"/>
    </row>
    <row r="55" spans="2:16" x14ac:dyDescent="0.15">
      <c r="I55" s="135"/>
      <c r="J55" s="135"/>
    </row>
    <row r="56" spans="2:16" x14ac:dyDescent="0.15">
      <c r="I56" s="135"/>
      <c r="J56" s="135"/>
    </row>
    <row r="57" spans="2:16" x14ac:dyDescent="0.15">
      <c r="I57" s="135"/>
      <c r="J57" s="135"/>
    </row>
    <row r="58" spans="2:16" x14ac:dyDescent="0.15">
      <c r="I58" s="135"/>
      <c r="J58" s="135"/>
    </row>
    <row r="59" spans="2:16" x14ac:dyDescent="0.15">
      <c r="I59" s="135"/>
      <c r="J59" s="135"/>
    </row>
    <row r="60" spans="2:16" x14ac:dyDescent="0.15">
      <c r="I60" s="135"/>
      <c r="J60" s="135"/>
    </row>
    <row r="61" spans="2:16" x14ac:dyDescent="0.15">
      <c r="I61" s="135"/>
      <c r="J61" s="135"/>
    </row>
    <row r="62" spans="2:16" x14ac:dyDescent="0.15">
      <c r="I62" s="135"/>
      <c r="J62" s="135"/>
    </row>
    <row r="63" spans="2:16" x14ac:dyDescent="0.15">
      <c r="I63" s="135"/>
      <c r="J63" s="135"/>
    </row>
    <row r="64" spans="2:16" x14ac:dyDescent="0.15">
      <c r="I64" s="135"/>
      <c r="J64" s="135"/>
    </row>
    <row r="65" spans="9:10" x14ac:dyDescent="0.15">
      <c r="I65" s="135"/>
      <c r="J65" s="135"/>
    </row>
    <row r="66" spans="9:10" x14ac:dyDescent="0.15">
      <c r="I66" s="135"/>
      <c r="J66" s="135"/>
    </row>
    <row r="67" spans="9:10" x14ac:dyDescent="0.15">
      <c r="I67" s="135"/>
      <c r="J67" s="135"/>
    </row>
  </sheetData>
  <mergeCells count="4">
    <mergeCell ref="B3:B4"/>
    <mergeCell ref="C3:E3"/>
    <mergeCell ref="F3:H3"/>
    <mergeCell ref="I3:K3"/>
  </mergeCells>
  <phoneticPr fontId="2"/>
  <printOptions horizontalCentered="1"/>
  <pageMargins left="0.70866141732283472" right="0.70866141732283472" top="0.74803149606299213" bottom="0.74803149606299213" header="0.31496062992125984" footer="0.51181102362204722"/>
  <pageSetup paperSize="9" scale="94" firstPageNumber="4294963191" orientation="portrait" r:id="rId1"/>
  <headerFooter scaleWithDoc="0" alignWithMargins="0">
    <oddFooter>&amp;C&amp;"ＭＳ Ｐ明朝,標準"&amp;A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37</vt:lpstr>
      <vt:lpstr>38</vt:lpstr>
      <vt:lpstr>39</vt:lpstr>
      <vt:lpstr>40</vt:lpstr>
      <vt:lpstr>'37'!Print_Area</vt:lpstr>
      <vt:lpstr>'38'!Print_Area</vt:lpstr>
      <vt:lpstr>'39'!Print_Area</vt:lpstr>
      <vt:lpstr>'40'!Print_Area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2025-03-07T04:28:45Z</dcterms:created>
  <dcterms:modified xsi:type="dcterms:W3CDTF">2025-03-10T00:25:36Z</dcterms:modified>
</cp:coreProperties>
</file>