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Q:\01企画経営課\統計担当\統計\21 統計やしお\R7年度\★　HP・キャビネット用\HP掲載用分割データ\"/>
    </mc:Choice>
  </mc:AlternateContent>
  <xr:revisionPtr revIDLastSave="0" documentId="13_ncr:1_{2810E91B-80AC-49A5-827D-D076C65410EB}" xr6:coauthVersionLast="47" xr6:coauthVersionMax="47" xr10:uidLastSave="{00000000-0000-0000-0000-000000000000}"/>
  <bookViews>
    <workbookView xWindow="-120" yWindow="-120" windowWidth="29040" windowHeight="15720" xr2:uid="{48846834-D01C-4F07-BD4B-8B5D0D4016A3}"/>
  </bookViews>
  <sheets>
    <sheet name="103" sheetId="1" r:id="rId1"/>
    <sheet name="104" sheetId="2" r:id="rId2"/>
    <sheet name="105" sheetId="3" r:id="rId3"/>
    <sheet name="106" sheetId="4" r:id="rId4"/>
  </sheets>
  <definedNames>
    <definedName name="_xlnm.Print_Area" localSheetId="0">'103'!$A$1:$O$57</definedName>
    <definedName name="_xlnm.Print_Area" localSheetId="1">'104'!$B$1:$J$53</definedName>
    <definedName name="_xlnm.Print_Area" localSheetId="2">'105'!$B$1:$L$27</definedName>
    <definedName name="_xlnm.Print_Area" localSheetId="3">'106'!$B$1:$I$48</definedName>
    <definedName name="Z_499EFEED_8286_4845_A121_435A7A306641_.wvu.PrintArea" localSheetId="1" hidden="1">'104'!$B$34:$J$53</definedName>
    <definedName name="Z_499EFEED_8286_4845_A121_435A7A306641_.wvu.PrintArea" localSheetId="2" hidden="1">'105'!$B$1:$L$27</definedName>
    <definedName name="Z_499EFEED_8286_4845_A121_435A7A306641_.wvu.PrintArea" localSheetId="3" hidden="1">'106'!$B$1:$I$48</definedName>
    <definedName name="Z_CD237F93_D507_46A3_BD78_34D8B99092D1_.wvu.PrintArea" localSheetId="1" hidden="1">'104'!$B$34:$J$53</definedName>
    <definedName name="Z_CD237F93_D507_46A3_BD78_34D8B99092D1_.wvu.PrintArea" localSheetId="2" hidden="1">'105'!$B$1:$L$27</definedName>
    <definedName name="Z_E2CC9FC4_0BC0_436E_ADCD_359C2FAFDB29_.wvu.PrintArea" localSheetId="1" hidden="1">'104'!$B$34:$J$53</definedName>
    <definedName name="Z_E2CC9FC4_0BC0_436E_ADCD_359C2FAFDB29_.wvu.PrintArea" localSheetId="2" hidden="1">'105'!$B$1:$L$27</definedName>
    <definedName name="Z_E6102C81_66EB_431A_8D8E_4AF70093C129_.wvu.PrintArea" localSheetId="1" hidden="1">'104'!$B$34:$J$53</definedName>
    <definedName name="Z_E6102C81_66EB_431A_8D8E_4AF70093C129_.wvu.PrintArea" localSheetId="2" hidden="1">'105'!$B$1:$L$27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3" l="1"/>
  <c r="L9" i="3"/>
  <c r="K9" i="3"/>
  <c r="J10" i="3"/>
  <c r="L11" i="3"/>
  <c r="K11" i="3"/>
  <c r="J11" i="3"/>
  <c r="I11" i="3"/>
  <c r="L10" i="3"/>
  <c r="K10" i="3"/>
  <c r="I10" i="3"/>
  <c r="L8" i="3"/>
  <c r="K8" i="3"/>
  <c r="J8" i="3"/>
  <c r="L7" i="3"/>
  <c r="K7" i="3"/>
  <c r="J7" i="3"/>
  <c r="I7" i="3"/>
  <c r="L6" i="3"/>
  <c r="K6" i="3"/>
  <c r="J6" i="3"/>
  <c r="I6" i="3"/>
  <c r="L23" i="3"/>
  <c r="K23" i="3"/>
  <c r="J23" i="3"/>
  <c r="I23" i="3"/>
  <c r="L22" i="3"/>
  <c r="K22" i="3"/>
  <c r="J22" i="3"/>
  <c r="I22" i="3"/>
  <c r="L21" i="3"/>
  <c r="K21" i="3"/>
  <c r="J21" i="3"/>
  <c r="I21" i="3"/>
  <c r="L19" i="3"/>
  <c r="K19" i="3"/>
  <c r="J19" i="3"/>
  <c r="I19" i="3"/>
  <c r="L18" i="3"/>
  <c r="K18" i="3"/>
  <c r="J18" i="3"/>
  <c r="I18" i="3"/>
  <c r="L17" i="3"/>
  <c r="K17" i="3"/>
  <c r="J17" i="3"/>
  <c r="I17" i="3"/>
  <c r="L16" i="3"/>
  <c r="K16" i="3"/>
  <c r="J15" i="3"/>
  <c r="I15" i="3"/>
  <c r="L14" i="3"/>
  <c r="K14" i="3"/>
  <c r="J14" i="3"/>
  <c r="I14" i="3"/>
  <c r="L13" i="3"/>
  <c r="K13" i="3"/>
  <c r="J13" i="3"/>
  <c r="I13" i="3"/>
  <c r="I16" i="3"/>
  <c r="K15" i="3"/>
  <c r="J16" i="3"/>
  <c r="E5" i="4" l="1"/>
  <c r="H5" i="4"/>
  <c r="E6" i="4"/>
  <c r="H6" i="4"/>
  <c r="E7" i="4"/>
  <c r="H7" i="4"/>
  <c r="E8" i="4"/>
  <c r="H8" i="4"/>
  <c r="E9" i="4"/>
  <c r="H9" i="4"/>
  <c r="E10" i="4"/>
  <c r="H10" i="4"/>
  <c r="E11" i="4"/>
  <c r="H11" i="4"/>
  <c r="E12" i="4"/>
  <c r="H12" i="4"/>
  <c r="E13" i="4"/>
  <c r="H13" i="4"/>
  <c r="E14" i="4"/>
  <c r="H14" i="4"/>
  <c r="E15" i="4"/>
  <c r="H15" i="4"/>
  <c r="E16" i="4"/>
  <c r="H16" i="4"/>
  <c r="E17" i="4"/>
  <c r="H17" i="4"/>
  <c r="E18" i="4"/>
  <c r="H18" i="4"/>
  <c r="E19" i="4"/>
  <c r="H19" i="4"/>
  <c r="E20" i="4"/>
  <c r="H20" i="4"/>
  <c r="E21" i="4"/>
  <c r="H21" i="4"/>
  <c r="E22" i="4"/>
  <c r="H22" i="4"/>
  <c r="E23" i="4"/>
  <c r="H23" i="4"/>
  <c r="E24" i="4"/>
  <c r="H24" i="4"/>
  <c r="E25" i="4"/>
  <c r="H25" i="4"/>
  <c r="E26" i="4"/>
  <c r="H26" i="4"/>
  <c r="E27" i="4"/>
  <c r="H27" i="4"/>
  <c r="E28" i="4"/>
  <c r="H28" i="4"/>
  <c r="E29" i="4"/>
  <c r="H29" i="4"/>
  <c r="E30" i="4"/>
  <c r="H30" i="4"/>
  <c r="E31" i="4"/>
  <c r="H31" i="4"/>
  <c r="E32" i="4"/>
  <c r="H32" i="4"/>
  <c r="E33" i="4"/>
  <c r="H33" i="4"/>
  <c r="E34" i="4"/>
  <c r="H34" i="4"/>
  <c r="E35" i="4"/>
  <c r="H35" i="4"/>
  <c r="E36" i="4"/>
  <c r="H36" i="4"/>
  <c r="E37" i="4"/>
  <c r="H37" i="4"/>
  <c r="E38" i="4"/>
  <c r="H38" i="4"/>
  <c r="E39" i="4"/>
  <c r="H39" i="4"/>
  <c r="E40" i="4"/>
  <c r="H40" i="4"/>
  <c r="E41" i="4"/>
  <c r="H41" i="4"/>
  <c r="E42" i="4"/>
  <c r="H42" i="4"/>
  <c r="E43" i="4"/>
  <c r="H43" i="4"/>
  <c r="E44" i="4"/>
  <c r="H44" i="4"/>
  <c r="E45" i="4"/>
  <c r="H45" i="4"/>
  <c r="L15" i="3"/>
</calcChain>
</file>

<file path=xl/sharedStrings.xml><?xml version="1.0" encoding="utf-8"?>
<sst xmlns="http://schemas.openxmlformats.org/spreadsheetml/2006/main" count="201" uniqueCount="147">
  <si>
    <t>１４　市　民　所　得</t>
    <rPh sb="3" eb="4">
      <t>シ</t>
    </rPh>
    <rPh sb="5" eb="6">
      <t>タミ</t>
    </rPh>
    <rPh sb="7" eb="8">
      <t>ショ</t>
    </rPh>
    <rPh sb="9" eb="10">
      <t>トク</t>
    </rPh>
    <phoneticPr fontId="2"/>
  </si>
  <si>
    <r>
      <rPr>
        <sz val="10"/>
        <color theme="0"/>
        <rFont val="ＭＳ Ｐ明朝"/>
        <family val="1"/>
        <charset val="128"/>
      </rPr>
      <t>注）</t>
    </r>
    <r>
      <rPr>
        <sz val="10"/>
        <rFont val="ＭＳ Ｐ明朝"/>
        <family val="1"/>
        <charset val="128"/>
      </rPr>
      <t>最新公表分を利用する。</t>
    </r>
    <phoneticPr fontId="2"/>
  </si>
  <si>
    <t>注）市町村民経済計算は、毎年遡及推計（改定）を行っているので、最新数値が公表された場合は、</t>
    <rPh sb="2" eb="5">
      <t>シチョウソン</t>
    </rPh>
    <rPh sb="5" eb="6">
      <t>ミン</t>
    </rPh>
    <phoneticPr fontId="2"/>
  </si>
  <si>
    <t>個   人   企   業</t>
    <phoneticPr fontId="2"/>
  </si>
  <si>
    <t>公   的   企   業</t>
    <phoneticPr fontId="2"/>
  </si>
  <si>
    <t>民 間 法 人 企 業</t>
    <phoneticPr fontId="2"/>
  </si>
  <si>
    <t>企業所得</t>
    <phoneticPr fontId="2"/>
  </si>
  <si>
    <t>対家計民間非営利団体</t>
    <phoneticPr fontId="2"/>
  </si>
  <si>
    <t>家                　計</t>
    <phoneticPr fontId="2"/>
  </si>
  <si>
    <t xml:space="preserve">一    般    政    府 </t>
    <phoneticPr fontId="2"/>
  </si>
  <si>
    <t>（内 訳）</t>
  </si>
  <si>
    <t>　　b　支　払</t>
    <phoneticPr fontId="2"/>
  </si>
  <si>
    <t>　　a　受　取</t>
    <phoneticPr fontId="2"/>
  </si>
  <si>
    <t>　　　　　</t>
    <phoneticPr fontId="2"/>
  </si>
  <si>
    <t>財産所得</t>
    <phoneticPr fontId="2"/>
  </si>
  <si>
    <t>雇用者報酬</t>
    <phoneticPr fontId="2"/>
  </si>
  <si>
    <t>市民所得（分配）</t>
    <phoneticPr fontId="2"/>
  </si>
  <si>
    <t>構成比（％）</t>
    <rPh sb="0" eb="3">
      <t>コウセイヒ</t>
    </rPh>
    <phoneticPr fontId="2"/>
  </si>
  <si>
    <t>増加率（％）</t>
    <phoneticPr fontId="2"/>
  </si>
  <si>
    <t>令和３年度</t>
    <rPh sb="0" eb="2">
      <t>レイワ</t>
    </rPh>
    <rPh sb="3" eb="5">
      <t>ネンド</t>
    </rPh>
    <phoneticPr fontId="2"/>
  </si>
  <si>
    <t>令和２年度</t>
    <rPh sb="0" eb="2">
      <t>レイワ</t>
    </rPh>
    <rPh sb="3" eb="5">
      <t>ネンド</t>
    </rPh>
    <phoneticPr fontId="2"/>
  </si>
  <si>
    <t>平成30年度</t>
    <rPh sb="0" eb="2">
      <t>ヘイセイ</t>
    </rPh>
    <rPh sb="4" eb="6">
      <t>ネンド</t>
    </rPh>
    <phoneticPr fontId="2"/>
  </si>
  <si>
    <t>項          目</t>
  </si>
  <si>
    <t>単位：百万円</t>
    <rPh sb="3" eb="4">
      <t>ヒャク</t>
    </rPh>
    <rPh sb="4" eb="5">
      <t>マン</t>
    </rPh>
    <rPh sb="5" eb="6">
      <t>エン</t>
    </rPh>
    <phoneticPr fontId="2"/>
  </si>
  <si>
    <t>１４－２　市民所得（分配）</t>
    <phoneticPr fontId="2"/>
  </si>
  <si>
    <t>注）市町村民経済計算は、毎年遡及推計（改定）を行っているので、最新数値が公表された場合は、</t>
    <rPh sb="2" eb="5">
      <t>シチョウソン</t>
    </rPh>
    <phoneticPr fontId="2"/>
  </si>
  <si>
    <t>（控除）総資本形成に係る消費税</t>
  </si>
  <si>
    <t>輸入品に課される税・関税</t>
  </si>
  <si>
    <t>その他のサービス</t>
    <rPh sb="2" eb="3">
      <t>タ</t>
    </rPh>
    <phoneticPr fontId="2"/>
  </si>
  <si>
    <t>保健衛生・社会事業</t>
    <rPh sb="0" eb="2">
      <t>ホケン</t>
    </rPh>
    <rPh sb="2" eb="4">
      <t>エイセイ</t>
    </rPh>
    <rPh sb="5" eb="7">
      <t>シャカイ</t>
    </rPh>
    <rPh sb="7" eb="9">
      <t>ジギョウ</t>
    </rPh>
    <phoneticPr fontId="2"/>
  </si>
  <si>
    <t>教育</t>
    <rPh sb="0" eb="2">
      <t>キョウイク</t>
    </rPh>
    <phoneticPr fontId="2"/>
  </si>
  <si>
    <t>公務</t>
    <rPh sb="0" eb="2">
      <t>コウム</t>
    </rPh>
    <phoneticPr fontId="2"/>
  </si>
  <si>
    <t>専門・科学技術、業務支援サービス業</t>
    <rPh sb="0" eb="2">
      <t>センモン</t>
    </rPh>
    <rPh sb="3" eb="5">
      <t>カガク</t>
    </rPh>
    <rPh sb="5" eb="7">
      <t>ギジュツ</t>
    </rPh>
    <rPh sb="8" eb="10">
      <t>ギョウム</t>
    </rPh>
    <rPh sb="10" eb="12">
      <t>シエン</t>
    </rPh>
    <rPh sb="16" eb="17">
      <t>ギョウ</t>
    </rPh>
    <phoneticPr fontId="2"/>
  </si>
  <si>
    <t>不動産業</t>
    <rPh sb="0" eb="3">
      <t>フドウサン</t>
    </rPh>
    <rPh sb="3" eb="4">
      <t>ギョウ</t>
    </rPh>
    <phoneticPr fontId="2"/>
  </si>
  <si>
    <t>金融・保険業</t>
    <rPh sb="0" eb="2">
      <t>キンユウ</t>
    </rPh>
    <rPh sb="3" eb="6">
      <t>ホケンギョウ</t>
    </rPh>
    <phoneticPr fontId="2"/>
  </si>
  <si>
    <t>情報通信業</t>
    <rPh sb="0" eb="2">
      <t>ジョウホウ</t>
    </rPh>
    <rPh sb="2" eb="5">
      <t>ツウシンギョウ</t>
    </rPh>
    <phoneticPr fontId="2"/>
  </si>
  <si>
    <t>宿泊・飲食サービス業</t>
    <rPh sb="0" eb="2">
      <t>シュクハク</t>
    </rPh>
    <rPh sb="3" eb="5">
      <t>インショク</t>
    </rPh>
    <rPh sb="9" eb="10">
      <t>ギョウ</t>
    </rPh>
    <phoneticPr fontId="2"/>
  </si>
  <si>
    <t>運輸・郵便業</t>
    <rPh sb="0" eb="2">
      <t>ウンユ</t>
    </rPh>
    <rPh sb="3" eb="5">
      <t>ユウビン</t>
    </rPh>
    <rPh sb="5" eb="6">
      <t>ギョウ</t>
    </rPh>
    <phoneticPr fontId="2"/>
  </si>
  <si>
    <t>卸売・小売業</t>
    <phoneticPr fontId="2"/>
  </si>
  <si>
    <t>電気・ガス・水道業・廃棄物処理業</t>
    <rPh sb="10" eb="13">
      <t>ハイキブツ</t>
    </rPh>
    <rPh sb="13" eb="15">
      <t>ショリ</t>
    </rPh>
    <rPh sb="15" eb="16">
      <t>ギョウ</t>
    </rPh>
    <phoneticPr fontId="2"/>
  </si>
  <si>
    <t xml:space="preserve">  第 ３ 次 産 業</t>
    <phoneticPr fontId="2"/>
  </si>
  <si>
    <t>建設業</t>
    <phoneticPr fontId="2"/>
  </si>
  <si>
    <t>製造業</t>
    <phoneticPr fontId="2"/>
  </si>
  <si>
    <t>鉱　業</t>
    <phoneticPr fontId="2"/>
  </si>
  <si>
    <t xml:space="preserve">  第 ２ 次 産 業</t>
    <phoneticPr fontId="2"/>
  </si>
  <si>
    <t>水産業</t>
    <phoneticPr fontId="2"/>
  </si>
  <si>
    <t>林　業</t>
    <phoneticPr fontId="2"/>
  </si>
  <si>
    <t>農　業</t>
    <phoneticPr fontId="2"/>
  </si>
  <si>
    <t xml:space="preserve">  第 １ 次 産 業</t>
    <phoneticPr fontId="2"/>
  </si>
  <si>
    <t>市 内 総 生 産</t>
    <phoneticPr fontId="2"/>
  </si>
  <si>
    <t>単位：百万円</t>
    <rPh sb="3" eb="4">
      <t>ヒャク</t>
    </rPh>
    <rPh sb="4" eb="5">
      <t>マン</t>
    </rPh>
    <phoneticPr fontId="2"/>
  </si>
  <si>
    <t>１４－１　産業別市内総生産</t>
    <rPh sb="10" eb="11">
      <t>ソウ</t>
    </rPh>
    <phoneticPr fontId="2"/>
  </si>
  <si>
    <t>注）市町村民経済計算・県民経済計算は、毎年遡及推計（改定）を行っているので、最新数値が公表された場合は、</t>
    <rPh sb="0" eb="1">
      <t>チュウ</t>
    </rPh>
    <rPh sb="2" eb="5">
      <t>シチョウソン</t>
    </rPh>
    <rPh sb="5" eb="6">
      <t>ミン</t>
    </rPh>
    <rPh sb="6" eb="8">
      <t>ケイザイ</t>
    </rPh>
    <rPh sb="8" eb="10">
      <t>ケイサン</t>
    </rPh>
    <rPh sb="11" eb="13">
      <t>ケンミン</t>
    </rPh>
    <rPh sb="13" eb="15">
      <t>ケイザイ</t>
    </rPh>
    <rPh sb="15" eb="17">
      <t>ケイサン</t>
    </rPh>
    <rPh sb="19" eb="21">
      <t>マイトシ</t>
    </rPh>
    <rPh sb="21" eb="23">
      <t>ソキュウ</t>
    </rPh>
    <rPh sb="23" eb="25">
      <t>スイケイ</t>
    </rPh>
    <rPh sb="26" eb="28">
      <t>カイテイ</t>
    </rPh>
    <rPh sb="30" eb="31">
      <t>オコナ</t>
    </rPh>
    <rPh sb="38" eb="40">
      <t>サイシン</t>
    </rPh>
    <rPh sb="40" eb="42">
      <t>スウチ</t>
    </rPh>
    <rPh sb="43" eb="45">
      <t>コウヒョウ</t>
    </rPh>
    <rPh sb="48" eb="50">
      <t>バアイ</t>
    </rPh>
    <phoneticPr fontId="2"/>
  </si>
  <si>
    <t>千人</t>
  </si>
  <si>
    <t>総人口</t>
  </si>
  <si>
    <t>千円</t>
    <rPh sb="0" eb="2">
      <t>センエン</t>
    </rPh>
    <phoneticPr fontId="2"/>
  </si>
  <si>
    <t>1人あたり国民所得</t>
  </si>
  <si>
    <t>十億円</t>
    <rPh sb="0" eb="1">
      <t>ジュウ</t>
    </rPh>
    <phoneticPr fontId="2"/>
  </si>
  <si>
    <t>国民所得(要素費用表示)</t>
    <rPh sb="5" eb="7">
      <t>ヨウソ</t>
    </rPh>
    <rPh sb="7" eb="9">
      <t>ヒヨウ</t>
    </rPh>
    <rPh sb="9" eb="11">
      <t>ヒョウジ</t>
    </rPh>
    <phoneticPr fontId="2"/>
  </si>
  <si>
    <t xml:space="preserve"> (参考)国民経済計算</t>
    <phoneticPr fontId="2"/>
  </si>
  <si>
    <t>総人口</t>
    <phoneticPr fontId="2"/>
  </si>
  <si>
    <t>千円</t>
  </si>
  <si>
    <t>1人あたり家計最終消費支出</t>
  </si>
  <si>
    <t>県民雇用者1人あたり雇用者報酬</t>
  </si>
  <si>
    <t>千円</t>
    <phoneticPr fontId="2"/>
  </si>
  <si>
    <t>１人あたり県民所得</t>
  </si>
  <si>
    <t>就業者1人あたり県内純生産</t>
  </si>
  <si>
    <t>県民所得(要素費用表示)</t>
    <rPh sb="5" eb="7">
      <t>ヨウソ</t>
    </rPh>
    <rPh sb="7" eb="9">
      <t>ヒヨウ</t>
    </rPh>
    <rPh sb="9" eb="11">
      <t>ヒョウジ</t>
    </rPh>
    <phoneticPr fontId="2"/>
  </si>
  <si>
    <t>県内総生産(名目)</t>
  </si>
  <si>
    <t xml:space="preserve"> (参考)県民経済計算</t>
    <phoneticPr fontId="2"/>
  </si>
  <si>
    <t>人</t>
  </si>
  <si>
    <t>市内通勤就業者（昼間就業者数）</t>
  </si>
  <si>
    <t>総人口（推計人口)</t>
    <rPh sb="4" eb="6">
      <t>スイケイ</t>
    </rPh>
    <rPh sb="6" eb="8">
      <t>ジンコウ</t>
    </rPh>
    <phoneticPr fontId="2"/>
  </si>
  <si>
    <t>１人あたり市民所得</t>
  </si>
  <si>
    <t>就業者1人あたり市内純生産</t>
  </si>
  <si>
    <t>百万円</t>
    <rPh sb="0" eb="1">
      <t>ヒャク</t>
    </rPh>
    <rPh sb="1" eb="2">
      <t>マン</t>
    </rPh>
    <phoneticPr fontId="2"/>
  </si>
  <si>
    <t>市民所得(分配)</t>
    <rPh sb="5" eb="7">
      <t>ブンパイ</t>
    </rPh>
    <phoneticPr fontId="2"/>
  </si>
  <si>
    <t>市内純生産</t>
  </si>
  <si>
    <t>八   潮   市</t>
    <phoneticPr fontId="2"/>
  </si>
  <si>
    <t>計算用</t>
    <rPh sb="0" eb="2">
      <t>ケイサン</t>
    </rPh>
    <rPh sb="2" eb="3">
      <t>ヨウ</t>
    </rPh>
    <phoneticPr fontId="2"/>
  </si>
  <si>
    <t>単位</t>
  </si>
  <si>
    <t>１４－３　関連指標</t>
    <rPh sb="5" eb="6">
      <t>セキ</t>
    </rPh>
    <rPh sb="6" eb="7">
      <t>レン</t>
    </rPh>
    <phoneticPr fontId="2"/>
  </si>
  <si>
    <t xml:space="preserve">     最新公表分を利用する。</t>
    <phoneticPr fontId="2"/>
  </si>
  <si>
    <t>白岡市</t>
    <rPh sb="0" eb="2">
      <t>シラオカ</t>
    </rPh>
    <rPh sb="2" eb="3">
      <t>シ</t>
    </rPh>
    <phoneticPr fontId="2"/>
  </si>
  <si>
    <t>ふ じ み 野 市</t>
    <phoneticPr fontId="2"/>
  </si>
  <si>
    <t>吉 川 市</t>
    <phoneticPr fontId="2"/>
  </si>
  <si>
    <t>日 高 市</t>
  </si>
  <si>
    <t>鶴ケ島市</t>
  </si>
  <si>
    <t>幸 手 市</t>
  </si>
  <si>
    <t>坂 戸 市</t>
  </si>
  <si>
    <t>蓮 田 市</t>
  </si>
  <si>
    <t>三 郷 市</t>
  </si>
  <si>
    <t>富士見市</t>
  </si>
  <si>
    <t>八潮市</t>
    <rPh sb="0" eb="3">
      <t>ヤシオシ</t>
    </rPh>
    <phoneticPr fontId="2"/>
  </si>
  <si>
    <t>北 本 市</t>
  </si>
  <si>
    <t>久 喜 市</t>
  </si>
  <si>
    <t>桶 川 市</t>
  </si>
  <si>
    <t>新 座 市</t>
  </si>
  <si>
    <t>和 光 市</t>
  </si>
  <si>
    <t>志 木 市</t>
  </si>
  <si>
    <t>朝 霞 市</t>
  </si>
  <si>
    <t>入 間 市</t>
  </si>
  <si>
    <t>戸 田 市</t>
  </si>
  <si>
    <t>蕨    市</t>
  </si>
  <si>
    <t>越 谷 市</t>
  </si>
  <si>
    <t>草 加 市</t>
  </si>
  <si>
    <t xml:space="preserve">上 尾 市 </t>
  </si>
  <si>
    <t>深 谷 市</t>
  </si>
  <si>
    <t>鴻 巣 市</t>
  </si>
  <si>
    <t>羽 生 市</t>
  </si>
  <si>
    <t>狭 山 市</t>
  </si>
  <si>
    <t>春日部市</t>
  </si>
  <si>
    <t>東松山市</t>
  </si>
  <si>
    <t>本 庄 市</t>
  </si>
  <si>
    <t>加 須 市</t>
  </si>
  <si>
    <t>飯 能 市</t>
  </si>
  <si>
    <t>所 沢 市</t>
  </si>
  <si>
    <t>秩 父 市</t>
  </si>
  <si>
    <t>行 田 市</t>
  </si>
  <si>
    <t>川 口 市</t>
  </si>
  <si>
    <t>熊 谷 市</t>
  </si>
  <si>
    <t>川 越 市</t>
  </si>
  <si>
    <t>さ い た ま 市</t>
    <phoneticPr fontId="2"/>
  </si>
  <si>
    <t>県計</t>
    <rPh sb="0" eb="1">
      <t>ケン</t>
    </rPh>
    <rPh sb="1" eb="2">
      <t>ケイ</t>
    </rPh>
    <phoneticPr fontId="2"/>
  </si>
  <si>
    <t>対前年度　　増減率　（％）</t>
  </si>
  <si>
    <t>市町村民所得（分配）（百万円）</t>
    <rPh sb="0" eb="3">
      <t>シチョウソン</t>
    </rPh>
    <rPh sb="3" eb="4">
      <t>ミン</t>
    </rPh>
    <rPh sb="4" eb="6">
      <t>ショトク</t>
    </rPh>
    <rPh sb="7" eb="9">
      <t>ブンパイ</t>
    </rPh>
    <rPh sb="11" eb="14">
      <t>ヒャクマンエン</t>
    </rPh>
    <phoneticPr fontId="2"/>
  </si>
  <si>
    <t>市町村内総生産（百万円）</t>
    <rPh sb="0" eb="3">
      <t>シチョウソン</t>
    </rPh>
    <rPh sb="3" eb="4">
      <t>ナイ</t>
    </rPh>
    <rPh sb="4" eb="7">
      <t>ソウセイサン</t>
    </rPh>
    <rPh sb="8" eb="11">
      <t>ヒャクマンエン</t>
    </rPh>
    <phoneticPr fontId="2"/>
  </si>
  <si>
    <t>１４－４　県内各市の市町村民所得</t>
    <phoneticPr fontId="2"/>
  </si>
  <si>
    <t>項目</t>
    <phoneticPr fontId="2"/>
  </si>
  <si>
    <t>実数</t>
    <rPh sb="0" eb="1">
      <t>ミ</t>
    </rPh>
    <rPh sb="1" eb="2">
      <t>カズ</t>
    </rPh>
    <phoneticPr fontId="2"/>
  </si>
  <si>
    <t>増加率（％）</t>
    <rPh sb="0" eb="1">
      <t>ゾウ</t>
    </rPh>
    <rPh sb="1" eb="2">
      <t>カ</t>
    </rPh>
    <rPh sb="2" eb="3">
      <t>リツ</t>
    </rPh>
    <phoneticPr fontId="2"/>
  </si>
  <si>
    <t>実数</t>
    <phoneticPr fontId="2"/>
  </si>
  <si>
    <t>平成30年度</t>
  </si>
  <si>
    <t>令和元年度</t>
  </si>
  <si>
    <t>令和２年度</t>
  </si>
  <si>
    <t>令和３年度</t>
  </si>
  <si>
    <t>実数</t>
  </si>
  <si>
    <t>-</t>
  </si>
  <si>
    <t>令和４年度</t>
    <rPh sb="0" eb="2">
      <t>レイワ</t>
    </rPh>
    <rPh sb="3" eb="5">
      <t>ネンド</t>
    </rPh>
    <phoneticPr fontId="2"/>
  </si>
  <si>
    <t>平成元年度</t>
    <rPh sb="0" eb="2">
      <t>ヘイセイ</t>
    </rPh>
    <rPh sb="2" eb="3">
      <t>ガン</t>
    </rPh>
    <rPh sb="3" eb="5">
      <t>ネンド</t>
    </rPh>
    <phoneticPr fontId="2"/>
  </si>
  <si>
    <t>平成30年度</t>
    <phoneticPr fontId="2"/>
  </si>
  <si>
    <t>１人あたり
市町民所得
（千円）
令和４年度</t>
    <rPh sb="1" eb="2">
      <t>リ</t>
    </rPh>
    <rPh sb="6" eb="11">
      <t>シチョウミンショトク</t>
    </rPh>
    <rPh sb="13" eb="15">
      <t>センエン</t>
    </rPh>
    <rPh sb="17" eb="19">
      <t>レイワ</t>
    </rPh>
    <rPh sb="20" eb="22">
      <t>ネンド</t>
    </rPh>
    <phoneticPr fontId="2"/>
  </si>
  <si>
    <t>資料：企画経営課「埼玉の市町村民経済計算」</t>
    <phoneticPr fontId="2"/>
  </si>
  <si>
    <t>資料：企画経営課「埼玉の市町村民経済計算・埼玉県県民経済計算」</t>
    <phoneticPr fontId="2"/>
  </si>
  <si>
    <t>△0.1</t>
    <phoneticPr fontId="2"/>
  </si>
  <si>
    <t>市  名</t>
    <phoneticPr fontId="2"/>
  </si>
  <si>
    <t>△0.0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</si>
</sst>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.0;&quot;△ &quot;#,##0.0"/>
    <numFmt numFmtId="178" formatCode="#,##0;&quot;△ &quot;#,##0"/>
    <numFmt numFmtId="179" formatCode="0.0;&quot;△ &quot;0.0"/>
    <numFmt numFmtId="180" formatCode="#,##0_);[Red]\(#,##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8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u/>
      <sz val="8.25"/>
      <color indexed="12"/>
      <name val="ＭＳ Ｐゴシック"/>
      <family val="3"/>
      <charset val="128"/>
    </font>
    <font>
      <sz val="10"/>
      <color indexed="12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indexed="12"/>
      <name val="ＭＳ Ｐ明朝"/>
      <family val="1"/>
      <charset val="128"/>
    </font>
    <font>
      <sz val="10"/>
      <color rgb="FFFFC000"/>
      <name val="ＭＳ Ｐ明朝"/>
      <family val="1"/>
      <charset val="128"/>
    </font>
    <font>
      <sz val="12"/>
      <color rgb="FFFFC000"/>
      <name val="ＭＳ Ｐ明朝"/>
      <family val="1"/>
      <charset val="128"/>
    </font>
    <font>
      <sz val="10"/>
      <color indexed="14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0"/>
      <color theme="5" tint="0.7999816888943144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2"/>
      <color theme="5" tint="0.79998168889431442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b/>
      <sz val="10"/>
      <color theme="5" tint="0.79998168889431442"/>
      <name val="ＭＳ Ｐ明朝"/>
      <family val="1"/>
      <charset val="128"/>
    </font>
    <font>
      <b/>
      <sz val="12"/>
      <color theme="5" tint="0.79998168889431442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3" fillId="0" borderId="0">
      <alignment vertical="center"/>
    </xf>
  </cellStyleXfs>
  <cellXfs count="210">
    <xf numFmtId="0" fontId="0" fillId="0" borderId="0" xfId="0"/>
    <xf numFmtId="0" fontId="0" fillId="0" borderId="0" xfId="0" applyAlignment="1">
      <alignment vertical="center"/>
    </xf>
    <xf numFmtId="0" fontId="0" fillId="0" borderId="14" xfId="0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4" fillId="0" borderId="0" xfId="0" applyFont="1" applyAlignment="1">
      <alignment vertical="center"/>
    </xf>
    <xf numFmtId="177" fontId="4" fillId="0" borderId="2" xfId="1" applyNumberFormat="1" applyFont="1" applyBorder="1" applyAlignment="1">
      <alignment vertical="center"/>
    </xf>
    <xf numFmtId="177" fontId="4" fillId="0" borderId="2" xfId="1" applyNumberFormat="1" applyFont="1" applyBorder="1" applyAlignment="1">
      <alignment horizontal="right" vertical="center"/>
    </xf>
    <xf numFmtId="178" fontId="6" fillId="0" borderId="2" xfId="1" applyNumberFormat="1" applyFont="1" applyBorder="1" applyAlignment="1">
      <alignment vertical="center"/>
    </xf>
    <xf numFmtId="178" fontId="4" fillId="0" borderId="2" xfId="1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77" fontId="4" fillId="0" borderId="0" xfId="1" applyNumberFormat="1" applyFont="1" applyBorder="1" applyAlignment="1">
      <alignment vertical="center"/>
    </xf>
    <xf numFmtId="178" fontId="6" fillId="0" borderId="0" xfId="1" applyNumberFormat="1" applyFont="1" applyBorder="1" applyAlignment="1">
      <alignment vertical="center"/>
    </xf>
    <xf numFmtId="178" fontId="4" fillId="0" borderId="0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177" fontId="4" fillId="0" borderId="15" xfId="1" applyNumberFormat="1" applyFont="1" applyBorder="1" applyAlignment="1">
      <alignment vertical="center"/>
    </xf>
    <xf numFmtId="178" fontId="6" fillId="0" borderId="15" xfId="1" applyNumberFormat="1" applyFont="1" applyBorder="1" applyAlignment="1">
      <alignment vertical="center"/>
    </xf>
    <xf numFmtId="178" fontId="4" fillId="0" borderId="15" xfId="1" applyNumberFormat="1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7" fontId="4" fillId="0" borderId="17" xfId="1" applyNumberFormat="1" applyFont="1" applyBorder="1" applyAlignment="1">
      <alignment vertical="center"/>
    </xf>
    <xf numFmtId="178" fontId="6" fillId="0" borderId="17" xfId="1" applyNumberFormat="1" applyFont="1" applyBorder="1" applyAlignment="1">
      <alignment vertical="center"/>
    </xf>
    <xf numFmtId="178" fontId="4" fillId="0" borderId="17" xfId="1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77" fontId="4" fillId="0" borderId="0" xfId="1" applyNumberFormat="1" applyFont="1" applyFill="1" applyBorder="1" applyAlignment="1">
      <alignment horizontal="right" vertical="center"/>
    </xf>
    <xf numFmtId="178" fontId="6" fillId="0" borderId="0" xfId="1" applyNumberFormat="1" applyFont="1" applyFill="1" applyBorder="1" applyAlignment="1">
      <alignment horizontal="right" vertical="center"/>
    </xf>
    <xf numFmtId="178" fontId="4" fillId="0" borderId="0" xfId="1" applyNumberFormat="1" applyFont="1" applyFill="1" applyBorder="1" applyAlignment="1">
      <alignment horizontal="right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77" fontId="4" fillId="0" borderId="0" xfId="1" applyNumberFormat="1" applyFont="1" applyAlignment="1">
      <alignment vertical="center"/>
    </xf>
    <xf numFmtId="178" fontId="4" fillId="0" borderId="0" xfId="1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top" wrapText="1"/>
    </xf>
    <xf numFmtId="0" fontId="6" fillId="2" borderId="1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 vertical="center" shrinkToFit="1"/>
    </xf>
    <xf numFmtId="0" fontId="4" fillId="3" borderId="13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0" fillId="0" borderId="0" xfId="3" quotePrefix="1" applyFont="1" applyAlignment="1" applyProtection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3" applyFont="1" applyAlignment="1" applyProtection="1">
      <alignment vertical="center"/>
    </xf>
    <xf numFmtId="177" fontId="4" fillId="0" borderId="2" xfId="0" applyNumberFormat="1" applyFont="1" applyBorder="1" applyAlignment="1">
      <alignment horizontal="right" vertical="center"/>
    </xf>
    <xf numFmtId="178" fontId="6" fillId="0" borderId="2" xfId="1" applyNumberFormat="1" applyFont="1" applyFill="1" applyBorder="1" applyAlignment="1">
      <alignment vertical="center"/>
    </xf>
    <xf numFmtId="178" fontId="4" fillId="0" borderId="2" xfId="1" applyNumberFormat="1" applyFont="1" applyFill="1" applyBorder="1" applyAlignment="1">
      <alignment vertical="center"/>
    </xf>
    <xf numFmtId="177" fontId="4" fillId="0" borderId="0" xfId="0" applyNumberFormat="1" applyFont="1" applyAlignment="1">
      <alignment horizontal="right" vertical="center"/>
    </xf>
    <xf numFmtId="178" fontId="6" fillId="0" borderId="0" xfId="1" applyNumberFormat="1" applyFont="1" applyFill="1" applyBorder="1" applyAlignment="1">
      <alignment vertical="center"/>
    </xf>
    <xf numFmtId="178" fontId="4" fillId="0" borderId="0" xfId="1" applyNumberFormat="1" applyFont="1" applyFill="1" applyBorder="1" applyAlignment="1">
      <alignment vertical="center"/>
    </xf>
    <xf numFmtId="177" fontId="4" fillId="0" borderId="17" xfId="0" applyNumberFormat="1" applyFont="1" applyBorder="1" applyAlignment="1">
      <alignment horizontal="right" vertical="center"/>
    </xf>
    <xf numFmtId="178" fontId="6" fillId="0" borderId="17" xfId="1" applyNumberFormat="1" applyFont="1" applyFill="1" applyBorder="1" applyAlignment="1">
      <alignment vertical="center"/>
    </xf>
    <xf numFmtId="178" fontId="4" fillId="0" borderId="17" xfId="1" applyNumberFormat="1" applyFont="1" applyFill="1" applyBorder="1" applyAlignment="1">
      <alignment vertical="center"/>
    </xf>
    <xf numFmtId="0" fontId="8" fillId="0" borderId="18" xfId="0" applyFont="1" applyBorder="1" applyAlignment="1">
      <alignment vertical="center" shrinkToFit="1"/>
    </xf>
    <xf numFmtId="0" fontId="4" fillId="0" borderId="17" xfId="0" applyFont="1" applyBorder="1" applyAlignment="1">
      <alignment vertical="center"/>
    </xf>
    <xf numFmtId="0" fontId="8" fillId="0" borderId="5" xfId="0" applyFont="1" applyBorder="1" applyAlignment="1">
      <alignment vertical="center" shrinkToFit="1"/>
    </xf>
    <xf numFmtId="177" fontId="6" fillId="0" borderId="15" xfId="0" applyNumberFormat="1" applyFont="1" applyBorder="1" applyAlignment="1">
      <alignment horizontal="right" vertical="center"/>
    </xf>
    <xf numFmtId="178" fontId="6" fillId="0" borderId="15" xfId="1" applyNumberFormat="1" applyFont="1" applyFill="1" applyBorder="1" applyAlignment="1">
      <alignment vertical="center"/>
    </xf>
    <xf numFmtId="178" fontId="6" fillId="0" borderId="0" xfId="1" applyNumberFormat="1" applyFont="1" applyFill="1" applyAlignment="1">
      <alignment vertical="center"/>
    </xf>
    <xf numFmtId="178" fontId="4" fillId="0" borderId="0" xfId="1" applyNumberFormat="1" applyFont="1" applyFill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77" fontId="4" fillId="0" borderId="0" xfId="1" applyNumberFormat="1" applyFont="1" applyFill="1" applyAlignment="1">
      <alignment horizontal="right" vertical="center"/>
    </xf>
    <xf numFmtId="178" fontId="6" fillId="0" borderId="0" xfId="1" applyNumberFormat="1" applyFont="1" applyFill="1" applyAlignment="1">
      <alignment horizontal="right" vertical="center"/>
    </xf>
    <xf numFmtId="178" fontId="4" fillId="0" borderId="0" xfId="1" applyNumberFormat="1" applyFont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8" fontId="6" fillId="0" borderId="0" xfId="1" applyNumberFormat="1" applyFont="1" applyAlignment="1">
      <alignment vertical="center"/>
    </xf>
    <xf numFmtId="178" fontId="4" fillId="0" borderId="17" xfId="1" applyNumberFormat="1" applyFont="1" applyFill="1" applyBorder="1" applyAlignment="1">
      <alignment horizontal="right" vertical="center"/>
    </xf>
    <xf numFmtId="178" fontId="4" fillId="0" borderId="17" xfId="1" applyNumberFormat="1" applyFont="1" applyBorder="1" applyAlignment="1">
      <alignment horizontal="right" vertical="center"/>
    </xf>
    <xf numFmtId="178" fontId="6" fillId="0" borderId="17" xfId="1" applyNumberFormat="1" applyFont="1" applyBorder="1" applyAlignment="1">
      <alignment horizontal="right" vertical="center"/>
    </xf>
    <xf numFmtId="178" fontId="4" fillId="0" borderId="17" xfId="0" applyNumberFormat="1" applyFont="1" applyBorder="1" applyAlignment="1">
      <alignment horizontal="right" vertical="center"/>
    </xf>
    <xf numFmtId="178" fontId="6" fillId="0" borderId="0" xfId="1" applyNumberFormat="1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7" fontId="6" fillId="0" borderId="15" xfId="1" applyNumberFormat="1" applyFont="1" applyFill="1" applyBorder="1" applyAlignment="1">
      <alignment vertical="center"/>
    </xf>
    <xf numFmtId="177" fontId="6" fillId="0" borderId="0" xfId="0" applyNumberFormat="1" applyFont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78" fontId="4" fillId="0" borderId="4" xfId="0" applyNumberFormat="1" applyFont="1" applyBorder="1" applyAlignment="1">
      <alignment vertical="center" shrinkToFit="1"/>
    </xf>
    <xf numFmtId="179" fontId="6" fillId="0" borderId="2" xfId="0" applyNumberFormat="1" applyFont="1" applyBorder="1" applyAlignment="1">
      <alignment vertical="center" shrinkToFit="1"/>
    </xf>
    <xf numFmtId="179" fontId="4" fillId="0" borderId="2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78" fontId="6" fillId="0" borderId="1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horizontal="right" vertical="center" shrinkToFit="1"/>
    </xf>
    <xf numFmtId="178" fontId="4" fillId="0" borderId="3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9" fontId="6" fillId="0" borderId="0" xfId="0" applyNumberFormat="1" applyFont="1" applyAlignment="1">
      <alignment vertical="center" shrinkToFit="1"/>
    </xf>
    <xf numFmtId="179" fontId="4" fillId="0" borderId="0" xfId="0" applyNumberFormat="1" applyFont="1" applyAlignment="1">
      <alignment vertical="center" shrinkToFit="1"/>
    </xf>
    <xf numFmtId="178" fontId="6" fillId="0" borderId="5" xfId="0" applyNumberFormat="1" applyFont="1" applyBorder="1" applyAlignment="1">
      <alignment vertical="center" shrinkToFit="1"/>
    </xf>
    <xf numFmtId="178" fontId="4" fillId="0" borderId="0" xfId="0" applyNumberFormat="1" applyFont="1" applyAlignment="1">
      <alignment vertical="center" shrinkToFit="1"/>
    </xf>
    <xf numFmtId="178" fontId="4" fillId="0" borderId="0" xfId="0" applyNumberFormat="1" applyFont="1" applyAlignment="1">
      <alignment horizontal="right" vertical="center" shrinkToFit="1"/>
    </xf>
    <xf numFmtId="178" fontId="4" fillId="0" borderId="6" xfId="0" applyNumberFormat="1" applyFont="1" applyBorder="1" applyAlignment="1">
      <alignment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177" fontId="4" fillId="0" borderId="7" xfId="0" applyNumberFormat="1" applyFont="1" applyBorder="1" applyAlignment="1">
      <alignment vertical="center" shrinkToFit="1"/>
    </xf>
    <xf numFmtId="177" fontId="6" fillId="0" borderId="5" xfId="0" applyNumberFormat="1" applyFont="1" applyBorder="1" applyAlignment="1">
      <alignment vertical="center" shrinkToFit="1"/>
    </xf>
    <xf numFmtId="177" fontId="4" fillId="0" borderId="0" xfId="0" applyNumberFormat="1" applyFont="1" applyAlignment="1">
      <alignment vertical="center" shrinkToFit="1"/>
    </xf>
    <xf numFmtId="177" fontId="4" fillId="0" borderId="0" xfId="0" applyNumberFormat="1" applyFont="1" applyAlignment="1">
      <alignment horizontal="right" vertical="center" shrinkToFit="1"/>
    </xf>
    <xf numFmtId="177" fontId="4" fillId="0" borderId="6" xfId="0" applyNumberFormat="1" applyFont="1" applyBorder="1" applyAlignment="1">
      <alignment vertical="center" shrinkToFit="1"/>
    </xf>
    <xf numFmtId="177" fontId="7" fillId="0" borderId="7" xfId="0" applyNumberFormat="1" applyFont="1" applyBorder="1" applyAlignment="1">
      <alignment vertical="center" shrinkToFit="1"/>
    </xf>
    <xf numFmtId="179" fontId="7" fillId="0" borderId="0" xfId="0" applyNumberFormat="1" applyFont="1" applyAlignment="1">
      <alignment vertical="center" shrinkToFit="1"/>
    </xf>
    <xf numFmtId="177" fontId="7" fillId="0" borderId="6" xfId="0" applyNumberFormat="1" applyFont="1" applyBorder="1" applyAlignment="1">
      <alignment vertical="center" shrinkToFit="1"/>
    </xf>
    <xf numFmtId="179" fontId="6" fillId="0" borderId="17" xfId="0" applyNumberFormat="1" applyFont="1" applyBorder="1" applyAlignment="1">
      <alignment vertical="center" shrinkToFit="1"/>
    </xf>
    <xf numFmtId="179" fontId="4" fillId="0" borderId="17" xfId="0" applyNumberFormat="1" applyFont="1" applyBorder="1" applyAlignment="1">
      <alignment vertical="center" shrinkToFit="1"/>
    </xf>
    <xf numFmtId="179" fontId="4" fillId="0" borderId="19" xfId="0" applyNumberFormat="1" applyFont="1" applyBorder="1" applyAlignment="1">
      <alignment vertical="center" shrinkToFit="1"/>
    </xf>
    <xf numFmtId="178" fontId="6" fillId="0" borderId="18" xfId="0" applyNumberFormat="1" applyFont="1" applyBorder="1" applyAlignment="1">
      <alignment vertical="center" shrinkToFit="1"/>
    </xf>
    <xf numFmtId="178" fontId="4" fillId="0" borderId="17" xfId="0" applyNumberFormat="1" applyFont="1" applyBorder="1" applyAlignment="1">
      <alignment vertical="center" shrinkToFit="1"/>
    </xf>
    <xf numFmtId="178" fontId="4" fillId="0" borderId="17" xfId="0" applyNumberFormat="1" applyFont="1" applyBorder="1" applyAlignment="1">
      <alignment horizontal="right" vertical="center" shrinkToFit="1"/>
    </xf>
    <xf numFmtId="178" fontId="4" fillId="0" borderId="19" xfId="0" applyNumberFormat="1" applyFont="1" applyBorder="1" applyAlignment="1">
      <alignment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7" xfId="0" applyFont="1" applyBorder="1" applyAlignment="1">
      <alignment vertical="center" shrinkToFit="1"/>
    </xf>
    <xf numFmtId="179" fontId="4" fillId="0" borderId="7" xfId="0" applyNumberFormat="1" applyFont="1" applyBorder="1" applyAlignment="1">
      <alignment vertical="center" shrinkToFit="1"/>
    </xf>
    <xf numFmtId="179" fontId="4" fillId="0" borderId="0" xfId="0" applyNumberFormat="1" applyFont="1" applyAlignment="1">
      <alignment horizontal="right" vertical="center" shrinkToFit="1"/>
    </xf>
    <xf numFmtId="179" fontId="4" fillId="0" borderId="6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horizontal="right" vertical="center" shrinkToFi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shrinkToFit="1"/>
    </xf>
    <xf numFmtId="178" fontId="4" fillId="0" borderId="7" xfId="1" applyNumberFormat="1" applyFont="1" applyFill="1" applyBorder="1" applyAlignment="1">
      <alignment horizontal="right" vertical="center" shrinkToFit="1"/>
    </xf>
    <xf numFmtId="178" fontId="4" fillId="0" borderId="0" xfId="1" applyNumberFormat="1" applyFont="1" applyFill="1" applyBorder="1" applyAlignment="1">
      <alignment horizontal="right" vertical="center" shrinkToFit="1"/>
    </xf>
    <xf numFmtId="0" fontId="7" fillId="0" borderId="7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7" fillId="0" borderId="10" xfId="0" applyFont="1" applyBorder="1" applyAlignment="1">
      <alignment vertical="center"/>
    </xf>
    <xf numFmtId="0" fontId="4" fillId="0" borderId="21" xfId="0" applyFont="1" applyBorder="1" applyAlignment="1">
      <alignment horizontal="center" vertical="center" shrinkToFit="1"/>
    </xf>
    <xf numFmtId="0" fontId="6" fillId="3" borderId="22" xfId="0" applyFont="1" applyFill="1" applyBorder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Continuous" vertical="center"/>
    </xf>
    <xf numFmtId="0" fontId="20" fillId="0" borderId="0" xfId="0" applyFont="1" applyAlignment="1">
      <alignment vertical="center"/>
    </xf>
    <xf numFmtId="38" fontId="4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 shrinkToFit="1"/>
    </xf>
    <xf numFmtId="38" fontId="4" fillId="0" borderId="0" xfId="1" applyFont="1" applyAlignment="1">
      <alignment vertical="center"/>
    </xf>
    <xf numFmtId="176" fontId="4" fillId="0" borderId="2" xfId="4" applyNumberFormat="1" applyFont="1" applyBorder="1" applyAlignment="1">
      <alignment vertical="center" shrinkToFit="1"/>
    </xf>
    <xf numFmtId="179" fontId="4" fillId="0" borderId="2" xfId="2" applyNumberFormat="1" applyFont="1" applyFill="1" applyBorder="1" applyAlignment="1">
      <alignment vertical="center" shrinkToFit="1"/>
    </xf>
    <xf numFmtId="0" fontId="4" fillId="0" borderId="1" xfId="0" applyFont="1" applyBorder="1" applyAlignment="1">
      <alignment horizontal="distributed" vertical="center" shrinkToFit="1"/>
    </xf>
    <xf numFmtId="176" fontId="4" fillId="0" borderId="0" xfId="4" applyNumberFormat="1" applyFont="1" applyAlignment="1">
      <alignment vertical="center" shrinkToFit="1"/>
    </xf>
    <xf numFmtId="179" fontId="4" fillId="0" borderId="0" xfId="2" applyNumberFormat="1" applyFont="1" applyFill="1" applyBorder="1" applyAlignment="1">
      <alignment vertical="center" shrinkToFit="1"/>
    </xf>
    <xf numFmtId="0" fontId="4" fillId="0" borderId="5" xfId="0" applyFont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176" fontId="4" fillId="0" borderId="17" xfId="4" applyNumberFormat="1" applyFont="1" applyBorder="1" applyAlignment="1">
      <alignment vertical="center" shrinkToFit="1"/>
    </xf>
    <xf numFmtId="179" fontId="4" fillId="0" borderId="17" xfId="2" applyNumberFormat="1" applyFont="1" applyFill="1" applyBorder="1" applyAlignment="1">
      <alignment vertical="center" shrinkToFit="1"/>
    </xf>
    <xf numFmtId="0" fontId="4" fillId="0" borderId="18" xfId="0" applyFont="1" applyBorder="1" applyAlignment="1">
      <alignment horizontal="distributed" vertical="center"/>
    </xf>
    <xf numFmtId="176" fontId="4" fillId="0" borderId="15" xfId="4" applyNumberFormat="1" applyFont="1" applyBorder="1" applyAlignment="1">
      <alignment vertical="center" shrinkToFit="1"/>
    </xf>
    <xf numFmtId="179" fontId="4" fillId="0" borderId="15" xfId="2" applyNumberFormat="1" applyFont="1" applyFill="1" applyBorder="1" applyAlignment="1">
      <alignment vertical="center" shrinkToFit="1"/>
    </xf>
    <xf numFmtId="0" fontId="4" fillId="0" borderId="16" xfId="0" applyFont="1" applyBorder="1" applyAlignment="1">
      <alignment horizontal="distributed" vertical="center"/>
    </xf>
    <xf numFmtId="0" fontId="6" fillId="0" borderId="0" xfId="0" applyFont="1" applyAlignment="1">
      <alignment horizontal="distributed" vertical="center"/>
    </xf>
    <xf numFmtId="38" fontId="7" fillId="0" borderId="0" xfId="1" applyFont="1" applyAlignment="1">
      <alignment vertical="center"/>
    </xf>
    <xf numFmtId="176" fontId="6" fillId="0" borderId="17" xfId="4" applyNumberFormat="1" applyFont="1" applyBorder="1" applyAlignment="1">
      <alignment vertical="center" shrinkToFit="1"/>
    </xf>
    <xf numFmtId="179" fontId="6" fillId="0" borderId="17" xfId="2" applyNumberFormat="1" applyFont="1" applyFill="1" applyBorder="1" applyAlignment="1">
      <alignment vertical="center" shrinkToFit="1"/>
    </xf>
    <xf numFmtId="0" fontId="6" fillId="0" borderId="18" xfId="0" applyFont="1" applyBorder="1" applyAlignment="1">
      <alignment horizontal="distributed" vertical="center"/>
    </xf>
    <xf numFmtId="176" fontId="4" fillId="0" borderId="9" xfId="4" applyNumberFormat="1" applyFont="1" applyBorder="1" applyAlignment="1">
      <alignment vertical="center" shrinkToFit="1"/>
    </xf>
    <xf numFmtId="179" fontId="4" fillId="0" borderId="9" xfId="2" applyNumberFormat="1" applyFont="1" applyFill="1" applyBorder="1" applyAlignment="1">
      <alignment vertical="center" shrinkToFit="1"/>
    </xf>
    <xf numFmtId="0" fontId="4" fillId="0" borderId="8" xfId="0" applyFont="1" applyBorder="1" applyAlignment="1">
      <alignment horizontal="distributed" vertical="center" shrinkToFit="1"/>
    </xf>
    <xf numFmtId="180" fontId="6" fillId="0" borderId="0" xfId="0" applyNumberFormat="1" applyFont="1" applyAlignment="1">
      <alignment vertical="center" shrinkToFit="1"/>
    </xf>
    <xf numFmtId="179" fontId="6" fillId="0" borderId="0" xfId="2" applyNumberFormat="1" applyFont="1" applyFill="1" applyBorder="1" applyAlignment="1">
      <alignment vertical="center" shrinkToFit="1"/>
    </xf>
    <xf numFmtId="180" fontId="6" fillId="0" borderId="0" xfId="4" applyNumberFormat="1" applyFont="1" applyAlignment="1">
      <alignment vertical="center" shrinkToFit="1"/>
    </xf>
    <xf numFmtId="0" fontId="6" fillId="0" borderId="5" xfId="0" applyFont="1" applyBorder="1" applyAlignment="1">
      <alignment horizontal="distributed" vertical="center"/>
    </xf>
    <xf numFmtId="0" fontId="24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6" fillId="2" borderId="13" xfId="0" applyFont="1" applyFill="1" applyBorder="1" applyAlignment="1">
      <alignment horizontal="center" vertical="center" wrapText="1"/>
    </xf>
    <xf numFmtId="179" fontId="4" fillId="0" borderId="0" xfId="0" quotePrefix="1" applyNumberFormat="1" applyFont="1" applyAlignment="1">
      <alignment horizontal="right" vertical="center" shrinkToFit="1"/>
    </xf>
    <xf numFmtId="0" fontId="6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3" borderId="9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21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22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6" fillId="0" borderId="9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8" fillId="2" borderId="10" xfId="0" applyFont="1" applyFill="1" applyBorder="1" applyAlignment="1">
      <alignment horizontal="center" vertical="center" wrapText="1" shrinkToFit="1"/>
    </xf>
    <xf numFmtId="0" fontId="8" fillId="2" borderId="3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</cellXfs>
  <cellStyles count="5">
    <cellStyle name="パーセント" xfId="2" builtinId="5"/>
    <cellStyle name="ハイパーリンク" xfId="3" builtinId="8"/>
    <cellStyle name="桁区切り" xfId="1" builtinId="6"/>
    <cellStyle name="標準" xfId="0" builtinId="0"/>
    <cellStyle name="標準 2" xfId="4" xr:uid="{E1E9AA89-1999-4162-8B8B-8D54AA199644}"/>
  </cellStyles>
  <dxfs count="0"/>
  <tableStyles count="0" defaultTableStyle="TableStyleMedium2" defaultPivotStyle="PivotStyleLight16"/>
  <colors>
    <mruColors>
      <color rgb="FFDB7C13"/>
      <color rgb="FFFF66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１人当たり市・県民所得の推移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'105'!$C$9</c:f>
              <c:strCache>
                <c:ptCount val="1"/>
                <c:pt idx="0">
                  <c:v>１人あたり市民所得</c:v>
                </c:pt>
              </c:strCache>
            </c:strRef>
          </c:tx>
          <c:spPr>
            <a:solidFill>
              <a:srgbClr val="DB7C1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'105'!$E$4:$H$4</c:f>
              <c:strCache>
                <c:ptCount val="4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</c:strCache>
            </c:strRef>
          </c:cat>
          <c:val>
            <c:numRef>
              <c:f>'105'!$E$9:$H$9</c:f>
              <c:numCache>
                <c:formatCode>#,##0;"△ "#,##0</c:formatCode>
                <c:ptCount val="4"/>
                <c:pt idx="0">
                  <c:v>3149</c:v>
                </c:pt>
                <c:pt idx="1">
                  <c:v>3007</c:v>
                </c:pt>
                <c:pt idx="2">
                  <c:v>3268</c:v>
                </c:pt>
                <c:pt idx="3">
                  <c:v>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C-486F-A146-672865B51C1A}"/>
            </c:ext>
          </c:extLst>
        </c:ser>
        <c:ser>
          <c:idx val="1"/>
          <c:order val="1"/>
          <c:tx>
            <c:strRef>
              <c:f>'105'!$C$16</c:f>
              <c:strCache>
                <c:ptCount val="1"/>
                <c:pt idx="0">
                  <c:v>１人あたり県民所得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'105'!$E$4:$H$4</c:f>
              <c:strCache>
                <c:ptCount val="4"/>
                <c:pt idx="0">
                  <c:v>令和元年度</c:v>
                </c:pt>
                <c:pt idx="1">
                  <c:v>令和２年度</c:v>
                </c:pt>
                <c:pt idx="2">
                  <c:v>令和３年度</c:v>
                </c:pt>
                <c:pt idx="3">
                  <c:v>令和４年度</c:v>
                </c:pt>
              </c:strCache>
            </c:strRef>
          </c:cat>
          <c:val>
            <c:numRef>
              <c:f>'105'!$E$16:$H$16</c:f>
              <c:numCache>
                <c:formatCode>#,##0;"△ "#,##0</c:formatCode>
                <c:ptCount val="4"/>
                <c:pt idx="0">
                  <c:v>3007</c:v>
                </c:pt>
                <c:pt idx="1">
                  <c:v>2876</c:v>
                </c:pt>
                <c:pt idx="2">
                  <c:v>3049</c:v>
                </c:pt>
                <c:pt idx="3">
                  <c:v>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3C-486F-A146-672865B51C1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88110656"/>
        <c:axId val="488113400"/>
      </c:barChart>
      <c:catAx>
        <c:axId val="48811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88113400"/>
        <c:crosses val="autoZero"/>
        <c:auto val="1"/>
        <c:lblAlgn val="ctr"/>
        <c:lblOffset val="100"/>
        <c:noMultiLvlLbl val="0"/>
      </c:catAx>
      <c:valAx>
        <c:axId val="4881134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&quot;△ 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ja-JP"/>
          </a:p>
        </c:txPr>
        <c:crossAx val="488110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0</xdr:rowOff>
    </xdr:from>
    <xdr:to>
      <xdr:col>14</xdr:col>
      <xdr:colOff>0</xdr:colOff>
      <xdr:row>53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A307341-5420-48A9-B992-54B74CAE01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</xdr:row>
      <xdr:rowOff>0</xdr:rowOff>
    </xdr:from>
    <xdr:to>
      <xdr:col>14</xdr:col>
      <xdr:colOff>8201</xdr:colOff>
      <xdr:row>27</xdr:row>
      <xdr:rowOff>8005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5D66F72-2AFF-E432-CC56-6C379D015D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1019175"/>
          <a:ext cx="6323276" cy="395135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0.04106</cdr:y>
    </cdr:from>
    <cdr:to>
      <cdr:x>0.13424</cdr:x>
      <cdr:y>0.1256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2B29408-87E9-E1C7-AD5F-D64E66E28AB9}"/>
            </a:ext>
          </a:extLst>
        </cdr:cNvPr>
        <cdr:cNvSpPr txBox="1"/>
      </cdr:nvSpPr>
      <cdr:spPr>
        <a:xfrm xmlns:a="http://schemas.openxmlformats.org/drawingml/2006/main">
          <a:off x="0" y="161925"/>
          <a:ext cx="847725" cy="3333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千円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C11F4-68C4-4BC3-A989-B190BCD5CBA5}">
  <dimension ref="B1:N4"/>
  <sheetViews>
    <sheetView tabSelected="1" view="pageBreakPreview" zoomScaleNormal="100" zoomScaleSheetLayoutView="100" workbookViewId="0">
      <selection activeCell="S33" sqref="S33"/>
    </sheetView>
  </sheetViews>
  <sheetFormatPr defaultRowHeight="13.5" x14ac:dyDescent="0.15"/>
  <cols>
    <col min="1" max="1" width="3.125" style="1" customWidth="1"/>
    <col min="2" max="14" width="6.375" style="1" customWidth="1"/>
    <col min="15" max="16" width="3.125" style="1" customWidth="1"/>
    <col min="17" max="17" width="11.125" style="1" bestFit="1" customWidth="1"/>
    <col min="18" max="20" width="10.25" style="1" bestFit="1" customWidth="1"/>
    <col min="21" max="16384" width="9" style="1"/>
  </cols>
  <sheetData>
    <row r="1" spans="2:14" ht="13.5" customHeight="1" thickBot="1" x14ac:dyDescent="0.2"/>
    <row r="2" spans="2:14" ht="39.75" customHeight="1" thickTop="1" thickBot="1" x14ac:dyDescent="0.2"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3.5" customHeight="1" thickTop="1" x14ac:dyDescent="0.15"/>
    <row r="4" spans="2:14" ht="13.5" customHeight="1" x14ac:dyDescent="0.15"/>
  </sheetData>
  <phoneticPr fontId="2"/>
  <pageMargins left="0.70866141732283472" right="0.70866141732283472" top="0.74803149606299213" bottom="0.74803149606299213" header="0.31496062992125984" footer="0.51181102362204722"/>
  <pageSetup paperSize="9" orientation="portrait" r:id="rId1"/>
  <headerFooter>
    <oddFooter>&amp;C&amp;"ＭＳ Ｐ明朝,標準"&amp;A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B11B9-1C67-4EC0-82F4-7485A2806089}">
  <sheetPr>
    <pageSetUpPr fitToPage="1"/>
  </sheetPr>
  <dimension ref="A1:M53"/>
  <sheetViews>
    <sheetView view="pageBreakPreview" zoomScaleNormal="100" zoomScaleSheetLayoutView="100" workbookViewId="0"/>
  </sheetViews>
  <sheetFormatPr defaultRowHeight="12" x14ac:dyDescent="0.15"/>
  <cols>
    <col min="1" max="1" width="5.25" style="4" bestFit="1" customWidth="1"/>
    <col min="2" max="2" width="3.625" style="4" customWidth="1"/>
    <col min="3" max="3" width="20.625" style="4" customWidth="1"/>
    <col min="4" max="8" width="10" style="4" customWidth="1"/>
    <col min="9" max="10" width="8.875" style="4" customWidth="1"/>
    <col min="11" max="16384" width="9" style="4"/>
  </cols>
  <sheetData>
    <row r="1" spans="1:13" s="43" customFormat="1" ht="18" customHeight="1" x14ac:dyDescent="0.15">
      <c r="A1" s="47"/>
      <c r="B1" s="46" t="s">
        <v>51</v>
      </c>
      <c r="C1" s="46"/>
      <c r="D1" s="46"/>
      <c r="E1" s="46"/>
      <c r="F1" s="46"/>
      <c r="G1" s="46"/>
      <c r="H1" s="46"/>
      <c r="I1" s="46"/>
      <c r="J1" s="46"/>
      <c r="K1" s="84"/>
      <c r="L1" s="84"/>
      <c r="M1" s="84"/>
    </row>
    <row r="2" spans="1:13" x14ac:dyDescent="0.15">
      <c r="J2" s="41" t="s">
        <v>50</v>
      </c>
      <c r="K2" s="81"/>
      <c r="L2" s="81"/>
      <c r="M2" s="81"/>
    </row>
    <row r="3" spans="1:13" ht="15" customHeight="1" x14ac:dyDescent="0.15">
      <c r="B3" s="185"/>
      <c r="C3" s="83"/>
      <c r="D3" s="39" t="s">
        <v>132</v>
      </c>
      <c r="E3" s="39" t="s">
        <v>133</v>
      </c>
      <c r="F3" s="39" t="s">
        <v>134</v>
      </c>
      <c r="G3" s="39" t="s">
        <v>135</v>
      </c>
      <c r="H3" s="38" t="s">
        <v>138</v>
      </c>
      <c r="I3" s="37" t="s">
        <v>138</v>
      </c>
      <c r="J3" s="37" t="s">
        <v>138</v>
      </c>
      <c r="K3" s="81"/>
      <c r="L3" s="81"/>
      <c r="M3" s="81"/>
    </row>
    <row r="4" spans="1:13" ht="15" customHeight="1" x14ac:dyDescent="0.15">
      <c r="B4" s="186"/>
      <c r="C4" s="82"/>
      <c r="D4" s="35" t="s">
        <v>136</v>
      </c>
      <c r="E4" s="35" t="s">
        <v>136</v>
      </c>
      <c r="F4" s="35" t="s">
        <v>136</v>
      </c>
      <c r="G4" s="35" t="s">
        <v>136</v>
      </c>
      <c r="H4" s="34" t="s">
        <v>131</v>
      </c>
      <c r="I4" s="33" t="s">
        <v>18</v>
      </c>
      <c r="J4" s="33" t="s">
        <v>17</v>
      </c>
      <c r="K4" s="81"/>
      <c r="L4" s="81"/>
      <c r="M4" s="81"/>
    </row>
    <row r="5" spans="1:13" ht="15" customHeight="1" x14ac:dyDescent="0.15">
      <c r="B5" s="80" t="s">
        <v>49</v>
      </c>
      <c r="C5" s="79"/>
      <c r="D5" s="70">
        <v>385293</v>
      </c>
      <c r="E5" s="70">
        <v>392173</v>
      </c>
      <c r="F5" s="62">
        <v>379094</v>
      </c>
      <c r="G5" s="62">
        <v>391618</v>
      </c>
      <c r="H5" s="62">
        <v>409331</v>
      </c>
      <c r="I5" s="69">
        <v>4.5231655096664936</v>
      </c>
      <c r="J5" s="78">
        <v>100</v>
      </c>
    </row>
    <row r="6" spans="1:13" ht="15" customHeight="1" x14ac:dyDescent="0.15">
      <c r="B6" s="191" t="s">
        <v>48</v>
      </c>
      <c r="C6" s="192"/>
      <c r="D6" s="16">
        <v>730</v>
      </c>
      <c r="E6" s="16">
        <v>359</v>
      </c>
      <c r="F6" s="61">
        <v>355</v>
      </c>
      <c r="G6" s="61">
        <v>326</v>
      </c>
      <c r="H6" s="61">
        <v>315</v>
      </c>
      <c r="I6" s="60">
        <v>-3.5076250233601272</v>
      </c>
      <c r="J6" s="77">
        <v>7.6865344481462441E-2</v>
      </c>
    </row>
    <row r="7" spans="1:13" ht="15" customHeight="1" x14ac:dyDescent="0.15">
      <c r="C7" s="65" t="s">
        <v>47</v>
      </c>
      <c r="D7" s="13">
        <v>730</v>
      </c>
      <c r="E7" s="13">
        <v>359</v>
      </c>
      <c r="F7" s="53">
        <v>355</v>
      </c>
      <c r="G7" s="53">
        <v>326</v>
      </c>
      <c r="H7" s="52">
        <v>315</v>
      </c>
      <c r="I7" s="51">
        <v>-3.5076250233601272</v>
      </c>
      <c r="J7" s="51">
        <v>7.6865344481462441E-2</v>
      </c>
    </row>
    <row r="8" spans="1:13" ht="15" customHeight="1" x14ac:dyDescent="0.15">
      <c r="C8" s="65" t="s">
        <v>46</v>
      </c>
      <c r="D8" s="76" t="s">
        <v>137</v>
      </c>
      <c r="E8" s="76" t="s">
        <v>137</v>
      </c>
      <c r="F8" s="76" t="s">
        <v>137</v>
      </c>
      <c r="G8" s="76" t="s">
        <v>137</v>
      </c>
      <c r="H8" s="75" t="s">
        <v>137</v>
      </c>
      <c r="I8" s="26" t="s">
        <v>137</v>
      </c>
      <c r="J8" s="26" t="s">
        <v>137</v>
      </c>
    </row>
    <row r="9" spans="1:13" ht="15" customHeight="1" x14ac:dyDescent="0.15">
      <c r="B9" s="58"/>
      <c r="C9" s="64" t="s">
        <v>45</v>
      </c>
      <c r="D9" s="74">
        <v>0</v>
      </c>
      <c r="E9" s="74" t="s">
        <v>137</v>
      </c>
      <c r="F9" s="72" t="s">
        <v>137</v>
      </c>
      <c r="G9" s="74" t="s">
        <v>137</v>
      </c>
      <c r="H9" s="73" t="s">
        <v>137</v>
      </c>
      <c r="I9" s="72" t="s">
        <v>137</v>
      </c>
      <c r="J9" s="71" t="s">
        <v>137</v>
      </c>
    </row>
    <row r="10" spans="1:13" ht="15" customHeight="1" x14ac:dyDescent="0.15">
      <c r="B10" s="191" t="s">
        <v>44</v>
      </c>
      <c r="C10" s="192"/>
      <c r="D10" s="70">
        <v>177735</v>
      </c>
      <c r="E10" s="70">
        <v>179800</v>
      </c>
      <c r="F10" s="62">
        <v>171630</v>
      </c>
      <c r="G10" s="62">
        <v>175169</v>
      </c>
      <c r="H10" s="62">
        <v>181599</v>
      </c>
      <c r="I10" s="69">
        <v>3.6709145210566132</v>
      </c>
      <c r="J10" s="69">
        <v>44.364813388904125</v>
      </c>
    </row>
    <row r="11" spans="1:13" ht="15" customHeight="1" x14ac:dyDescent="0.15">
      <c r="C11" s="65" t="s">
        <v>43</v>
      </c>
      <c r="D11" s="68">
        <v>87</v>
      </c>
      <c r="E11" s="68">
        <v>130</v>
      </c>
      <c r="F11" s="68">
        <v>130</v>
      </c>
      <c r="G11" s="68">
        <v>123</v>
      </c>
      <c r="H11" s="67">
        <v>151</v>
      </c>
      <c r="I11" s="66">
        <v>22.443114035207998</v>
      </c>
      <c r="J11" s="66">
        <v>3.6870657586364028E-2</v>
      </c>
    </row>
    <row r="12" spans="1:13" ht="15" customHeight="1" x14ac:dyDescent="0.15">
      <c r="C12" s="65" t="s">
        <v>42</v>
      </c>
      <c r="D12" s="30">
        <v>154708</v>
      </c>
      <c r="E12" s="30">
        <v>164182</v>
      </c>
      <c r="F12" s="63">
        <v>156174</v>
      </c>
      <c r="G12" s="63">
        <v>158531</v>
      </c>
      <c r="H12" s="62">
        <v>163731</v>
      </c>
      <c r="I12" s="51">
        <v>3.2801724736526885</v>
      </c>
      <c r="J12" s="51">
        <v>39.999517784168788</v>
      </c>
    </row>
    <row r="13" spans="1:13" ht="15" customHeight="1" x14ac:dyDescent="0.15">
      <c r="B13" s="58"/>
      <c r="C13" s="64" t="s">
        <v>41</v>
      </c>
      <c r="D13" s="30">
        <v>22940</v>
      </c>
      <c r="E13" s="30">
        <v>15489</v>
      </c>
      <c r="F13" s="63">
        <v>15326</v>
      </c>
      <c r="G13" s="63">
        <v>16515</v>
      </c>
      <c r="H13" s="62">
        <v>17718</v>
      </c>
      <c r="I13" s="51">
        <v>7.2816032869103156</v>
      </c>
      <c r="J13" s="51">
        <v>4.3284249471489646</v>
      </c>
    </row>
    <row r="14" spans="1:13" ht="15" customHeight="1" x14ac:dyDescent="0.15">
      <c r="B14" s="191" t="s">
        <v>40</v>
      </c>
      <c r="C14" s="192"/>
      <c r="D14" s="16">
        <v>204397</v>
      </c>
      <c r="E14" s="16">
        <v>209829</v>
      </c>
      <c r="F14" s="61">
        <v>205079</v>
      </c>
      <c r="G14" s="61">
        <v>212838</v>
      </c>
      <c r="H14" s="61">
        <v>222224</v>
      </c>
      <c r="I14" s="60">
        <v>4.4096899157584728</v>
      </c>
      <c r="J14" s="60">
        <v>54.289472288767058</v>
      </c>
    </row>
    <row r="15" spans="1:13" ht="15" customHeight="1" x14ac:dyDescent="0.15">
      <c r="C15" s="59" t="s">
        <v>39</v>
      </c>
      <c r="D15" s="13">
        <v>9285</v>
      </c>
      <c r="E15" s="13">
        <v>10431</v>
      </c>
      <c r="F15" s="53">
        <v>11924</v>
      </c>
      <c r="G15" s="53">
        <v>12760</v>
      </c>
      <c r="H15" s="52">
        <v>13076</v>
      </c>
      <c r="I15" s="51">
        <v>2.4727206144228173</v>
      </c>
      <c r="J15" s="51">
        <v>3.1944251467990119</v>
      </c>
    </row>
    <row r="16" spans="1:13" ht="15" customHeight="1" x14ac:dyDescent="0.15">
      <c r="C16" s="59" t="s">
        <v>38</v>
      </c>
      <c r="D16" s="13">
        <v>39012</v>
      </c>
      <c r="E16" s="13">
        <v>40176</v>
      </c>
      <c r="F16" s="53">
        <v>40182</v>
      </c>
      <c r="G16" s="53">
        <v>42708</v>
      </c>
      <c r="H16" s="52">
        <v>44758</v>
      </c>
      <c r="I16" s="51">
        <v>4.8006592017106797</v>
      </c>
      <c r="J16" s="51">
        <v>10.934394419996639</v>
      </c>
    </row>
    <row r="17" spans="2:10" ht="15" customHeight="1" x14ac:dyDescent="0.15">
      <c r="C17" s="59" t="s">
        <v>37</v>
      </c>
      <c r="D17" s="53">
        <v>32462</v>
      </c>
      <c r="E17" s="53">
        <v>34596</v>
      </c>
      <c r="F17" s="53">
        <v>30540</v>
      </c>
      <c r="G17" s="53">
        <v>31829</v>
      </c>
      <c r="H17" s="52">
        <v>34152</v>
      </c>
      <c r="I17" s="51">
        <v>7.2993602131314912</v>
      </c>
      <c r="J17" s="51">
        <v>8.3434572020234317</v>
      </c>
    </row>
    <row r="18" spans="2:10" ht="15" customHeight="1" x14ac:dyDescent="0.15">
      <c r="C18" s="59" t="s">
        <v>36</v>
      </c>
      <c r="D18" s="53">
        <v>4695</v>
      </c>
      <c r="E18" s="53">
        <v>4298</v>
      </c>
      <c r="F18" s="53">
        <v>2772</v>
      </c>
      <c r="G18" s="53">
        <v>2369</v>
      </c>
      <c r="H18" s="52">
        <v>2907</v>
      </c>
      <c r="I18" s="51">
        <v>22.737908704973425</v>
      </c>
      <c r="J18" s="51">
        <v>0.71021912430283352</v>
      </c>
    </row>
    <row r="19" spans="2:10" ht="15" customHeight="1" x14ac:dyDescent="0.15">
      <c r="C19" s="59" t="s">
        <v>35</v>
      </c>
      <c r="D19" s="53">
        <v>594</v>
      </c>
      <c r="E19" s="53">
        <v>770</v>
      </c>
      <c r="F19" s="53">
        <v>888</v>
      </c>
      <c r="G19" s="53">
        <v>947</v>
      </c>
      <c r="H19" s="52">
        <v>913</v>
      </c>
      <c r="I19" s="51">
        <v>-3.5689774788645865</v>
      </c>
      <c r="J19" s="51">
        <v>0.22301067012763209</v>
      </c>
    </row>
    <row r="20" spans="2:10" ht="15" customHeight="1" x14ac:dyDescent="0.15">
      <c r="C20" s="59" t="s">
        <v>34</v>
      </c>
      <c r="D20" s="53">
        <v>6722</v>
      </c>
      <c r="E20" s="53">
        <v>6737</v>
      </c>
      <c r="F20" s="53">
        <v>6701</v>
      </c>
      <c r="G20" s="53">
        <v>7114</v>
      </c>
      <c r="H20" s="52">
        <v>7470</v>
      </c>
      <c r="I20" s="51">
        <v>4.9985180891975762</v>
      </c>
      <c r="J20" s="51">
        <v>1.8248520094391565</v>
      </c>
    </row>
    <row r="21" spans="2:10" ht="15" customHeight="1" x14ac:dyDescent="0.15">
      <c r="C21" s="59" t="s">
        <v>33</v>
      </c>
      <c r="D21" s="13">
        <v>49877</v>
      </c>
      <c r="E21" s="13">
        <v>50865</v>
      </c>
      <c r="F21" s="53">
        <v>51462</v>
      </c>
      <c r="G21" s="53">
        <v>52080</v>
      </c>
      <c r="H21" s="52">
        <v>53775</v>
      </c>
      <c r="I21" s="51">
        <v>3.2553602042637402</v>
      </c>
      <c r="J21" s="51">
        <v>13.137282439761687</v>
      </c>
    </row>
    <row r="22" spans="2:10" ht="15" customHeight="1" x14ac:dyDescent="0.15">
      <c r="C22" s="59" t="s">
        <v>32</v>
      </c>
      <c r="D22" s="13">
        <v>10669</v>
      </c>
      <c r="E22" s="13">
        <v>9802</v>
      </c>
      <c r="F22" s="53">
        <v>8913</v>
      </c>
      <c r="G22" s="53">
        <v>9415</v>
      </c>
      <c r="H22" s="52">
        <v>9878</v>
      </c>
      <c r="I22" s="51">
        <v>4.9164245281465035</v>
      </c>
      <c r="J22" s="51">
        <v>2.4131812633850274</v>
      </c>
    </row>
    <row r="23" spans="2:10" ht="15" customHeight="1" x14ac:dyDescent="0.15">
      <c r="C23" s="59" t="s">
        <v>31</v>
      </c>
      <c r="D23" s="13">
        <v>10331</v>
      </c>
      <c r="E23" s="13">
        <v>10539</v>
      </c>
      <c r="F23" s="53">
        <v>10739</v>
      </c>
      <c r="G23" s="53">
        <v>10786</v>
      </c>
      <c r="H23" s="52">
        <v>10995</v>
      </c>
      <c r="I23" s="51">
        <v>1.9353999365135683</v>
      </c>
      <c r="J23" s="51">
        <v>2.6860641543063393</v>
      </c>
    </row>
    <row r="24" spans="2:10" ht="15" customHeight="1" x14ac:dyDescent="0.15">
      <c r="C24" s="59" t="s">
        <v>30</v>
      </c>
      <c r="D24" s="13">
        <v>5050</v>
      </c>
      <c r="E24" s="13">
        <v>5414</v>
      </c>
      <c r="F24" s="53">
        <v>5794</v>
      </c>
      <c r="G24" s="53">
        <v>5834</v>
      </c>
      <c r="H24" s="52">
        <v>5957</v>
      </c>
      <c r="I24" s="51">
        <v>2.1074060497012441</v>
      </c>
      <c r="J24" s="51">
        <v>1.4553491214996315</v>
      </c>
    </row>
    <row r="25" spans="2:10" ht="15" customHeight="1" x14ac:dyDescent="0.15">
      <c r="C25" s="59" t="s">
        <v>29</v>
      </c>
      <c r="D25" s="13">
        <v>23691</v>
      </c>
      <c r="E25" s="13">
        <v>24312</v>
      </c>
      <c r="F25" s="53">
        <v>24411</v>
      </c>
      <c r="G25" s="53">
        <v>25633</v>
      </c>
      <c r="H25" s="52">
        <v>26426</v>
      </c>
      <c r="I25" s="51">
        <v>3.0961264015568051</v>
      </c>
      <c r="J25" s="51">
        <v>6.4560023658542907</v>
      </c>
    </row>
    <row r="26" spans="2:10" ht="15" customHeight="1" x14ac:dyDescent="0.15">
      <c r="B26" s="58"/>
      <c r="C26" s="57" t="s">
        <v>28</v>
      </c>
      <c r="D26" s="22">
        <v>12008</v>
      </c>
      <c r="E26" s="22">
        <v>11889</v>
      </c>
      <c r="F26" s="56">
        <v>10754</v>
      </c>
      <c r="G26" s="56">
        <v>11364</v>
      </c>
      <c r="H26" s="55">
        <v>11917</v>
      </c>
      <c r="I26" s="54">
        <v>4.8612848971443388</v>
      </c>
      <c r="J26" s="54">
        <v>2.9112343712713882</v>
      </c>
    </row>
    <row r="27" spans="2:10" ht="15" customHeight="1" x14ac:dyDescent="0.15">
      <c r="B27" s="187" t="s">
        <v>27</v>
      </c>
      <c r="C27" s="188"/>
      <c r="D27" s="13">
        <v>6766</v>
      </c>
      <c r="E27" s="13">
        <v>6796</v>
      </c>
      <c r="F27" s="53">
        <v>6687</v>
      </c>
      <c r="G27" s="53">
        <v>8033</v>
      </c>
      <c r="H27" s="52">
        <v>10737</v>
      </c>
      <c r="I27" s="51">
        <v>33.665797214658916</v>
      </c>
      <c r="J27" s="51"/>
    </row>
    <row r="28" spans="2:10" ht="15" customHeight="1" x14ac:dyDescent="0.15">
      <c r="B28" s="189" t="s">
        <v>26</v>
      </c>
      <c r="C28" s="190"/>
      <c r="D28" s="8">
        <v>4335</v>
      </c>
      <c r="E28" s="8">
        <v>4612</v>
      </c>
      <c r="F28" s="50">
        <v>4657</v>
      </c>
      <c r="G28" s="50">
        <v>4748</v>
      </c>
      <c r="H28" s="49">
        <v>5543</v>
      </c>
      <c r="I28" s="48">
        <v>16.745599442485805</v>
      </c>
      <c r="J28" s="48"/>
    </row>
    <row r="29" spans="2:10" ht="13.5" customHeight="1" x14ac:dyDescent="0.15">
      <c r="B29" s="4" t="s">
        <v>142</v>
      </c>
    </row>
    <row r="30" spans="2:10" ht="13.5" customHeight="1" x14ac:dyDescent="0.15">
      <c r="B30" s="4" t="s">
        <v>25</v>
      </c>
    </row>
    <row r="31" spans="2:10" ht="13.5" customHeight="1" x14ac:dyDescent="0.15">
      <c r="B31" s="4" t="s">
        <v>1</v>
      </c>
    </row>
    <row r="32" spans="2:10" ht="13.5" customHeight="1" x14ac:dyDescent="0.15"/>
    <row r="34" spans="1:10" s="43" customFormat="1" ht="18" customHeight="1" x14ac:dyDescent="0.15">
      <c r="A34" s="47"/>
      <c r="B34" s="46" t="s">
        <v>24</v>
      </c>
      <c r="C34" s="44"/>
      <c r="D34" s="44"/>
      <c r="E34" s="44"/>
      <c r="F34" s="45"/>
      <c r="G34" s="44"/>
      <c r="H34" s="44"/>
      <c r="I34" s="44"/>
      <c r="J34" s="44"/>
    </row>
    <row r="35" spans="1:10" ht="12" customHeight="1" x14ac:dyDescent="0.15">
      <c r="A35" s="42"/>
      <c r="D35" s="31"/>
      <c r="E35" s="31"/>
      <c r="F35" s="31"/>
      <c r="I35" s="41"/>
      <c r="J35" s="41" t="s">
        <v>23</v>
      </c>
    </row>
    <row r="36" spans="1:10" ht="15" customHeight="1" x14ac:dyDescent="0.15">
      <c r="B36" s="185" t="s">
        <v>22</v>
      </c>
      <c r="C36" s="40"/>
      <c r="D36" s="39" t="s">
        <v>21</v>
      </c>
      <c r="E36" s="39" t="s">
        <v>139</v>
      </c>
      <c r="F36" s="39" t="s">
        <v>20</v>
      </c>
      <c r="G36" s="39" t="s">
        <v>19</v>
      </c>
      <c r="H36" s="38" t="s">
        <v>138</v>
      </c>
      <c r="I36" s="37" t="s">
        <v>138</v>
      </c>
      <c r="J36" s="37" t="s">
        <v>138</v>
      </c>
    </row>
    <row r="37" spans="1:10" ht="15" customHeight="1" x14ac:dyDescent="0.15">
      <c r="B37" s="186"/>
      <c r="C37" s="36"/>
      <c r="D37" s="35" t="s">
        <v>131</v>
      </c>
      <c r="E37" s="35" t="s">
        <v>131</v>
      </c>
      <c r="F37" s="35" t="s">
        <v>131</v>
      </c>
      <c r="G37" s="35" t="s">
        <v>131</v>
      </c>
      <c r="H37" s="34" t="s">
        <v>131</v>
      </c>
      <c r="I37" s="33" t="s">
        <v>18</v>
      </c>
      <c r="J37" s="33" t="s">
        <v>17</v>
      </c>
    </row>
    <row r="38" spans="1:10" s="31" customFormat="1" ht="14.25" customHeight="1" x14ac:dyDescent="0.15">
      <c r="B38" s="4" t="s">
        <v>16</v>
      </c>
      <c r="C38" s="32"/>
      <c r="D38" s="30">
        <v>287960</v>
      </c>
      <c r="E38" s="30">
        <v>292017</v>
      </c>
      <c r="F38" s="13">
        <v>280724</v>
      </c>
      <c r="G38" s="13">
        <v>304338</v>
      </c>
      <c r="H38" s="12">
        <v>315724</v>
      </c>
      <c r="I38" s="29">
        <v>3.7411536337092093</v>
      </c>
      <c r="J38" s="11">
        <v>100</v>
      </c>
    </row>
    <row r="39" spans="1:10" ht="14.25" customHeight="1" x14ac:dyDescent="0.15">
      <c r="B39" s="4" t="s">
        <v>15</v>
      </c>
      <c r="C39" s="14"/>
      <c r="D39" s="30">
        <v>207298</v>
      </c>
      <c r="E39" s="30">
        <v>212352</v>
      </c>
      <c r="F39" s="13">
        <v>212087</v>
      </c>
      <c r="G39" s="13">
        <v>215487</v>
      </c>
      <c r="H39" s="12">
        <v>224140</v>
      </c>
      <c r="I39" s="29">
        <v>4.0155821940355017</v>
      </c>
      <c r="J39" s="11">
        <v>70.992354561911867</v>
      </c>
    </row>
    <row r="40" spans="1:10" ht="14.25" customHeight="1" x14ac:dyDescent="0.15">
      <c r="B40" s="19" t="s">
        <v>14</v>
      </c>
      <c r="C40" s="18"/>
      <c r="D40" s="17">
        <v>14648</v>
      </c>
      <c r="E40" s="17">
        <v>15782</v>
      </c>
      <c r="F40" s="17">
        <v>15074</v>
      </c>
      <c r="G40" s="17">
        <v>19972</v>
      </c>
      <c r="H40" s="16">
        <v>17531</v>
      </c>
      <c r="I40" s="15">
        <v>-12.222958242929616</v>
      </c>
      <c r="J40" s="15">
        <v>5.5526883101624342</v>
      </c>
    </row>
    <row r="41" spans="1:10" ht="14.25" customHeight="1" x14ac:dyDescent="0.15">
      <c r="B41" s="28" t="s">
        <v>13</v>
      </c>
      <c r="C41" s="27" t="s">
        <v>12</v>
      </c>
      <c r="D41" s="13">
        <v>15555</v>
      </c>
      <c r="E41" s="13">
        <v>16617</v>
      </c>
      <c r="F41" s="13">
        <v>15776</v>
      </c>
      <c r="G41" s="13">
        <v>20546</v>
      </c>
      <c r="H41" s="12">
        <v>18012</v>
      </c>
      <c r="I41" s="11">
        <v>-12.332662534459136</v>
      </c>
      <c r="J41" s="11">
        <v>5.7050445556073264</v>
      </c>
    </row>
    <row r="42" spans="1:10" ht="14.25" customHeight="1" x14ac:dyDescent="0.15">
      <c r="C42" s="27" t="s">
        <v>11</v>
      </c>
      <c r="D42" s="13">
        <v>907</v>
      </c>
      <c r="E42" s="13">
        <v>835</v>
      </c>
      <c r="F42" s="13">
        <v>703</v>
      </c>
      <c r="G42" s="13">
        <v>574</v>
      </c>
      <c r="H42" s="12">
        <v>481</v>
      </c>
      <c r="I42" s="11">
        <v>-16.151919134678376</v>
      </c>
      <c r="J42" s="11">
        <v>0.15235624544489124</v>
      </c>
    </row>
    <row r="43" spans="1:10" ht="14.25" customHeight="1" x14ac:dyDescent="0.15">
      <c r="B43" s="4" t="s">
        <v>10</v>
      </c>
      <c r="C43" s="14"/>
      <c r="D43" s="13"/>
      <c r="E43" s="13"/>
      <c r="F43" s="13"/>
      <c r="G43" s="13"/>
      <c r="H43" s="12"/>
      <c r="I43" s="11"/>
      <c r="J43" s="11"/>
    </row>
    <row r="44" spans="1:10" ht="14.25" customHeight="1" x14ac:dyDescent="0.15">
      <c r="C44" s="14" t="s">
        <v>9</v>
      </c>
      <c r="D44" s="26">
        <v>-79</v>
      </c>
      <c r="E44" s="26">
        <v>-45</v>
      </c>
      <c r="F44" s="26">
        <v>-39</v>
      </c>
      <c r="G44" s="26">
        <v>-32</v>
      </c>
      <c r="H44" s="25">
        <v>27</v>
      </c>
      <c r="I44" s="24">
        <v>184.36005429736667</v>
      </c>
      <c r="J44" s="24">
        <v>8.4724216303395695E-3</v>
      </c>
    </row>
    <row r="45" spans="1:10" ht="14.25" customHeight="1" x14ac:dyDescent="0.15">
      <c r="C45" s="14" t="s">
        <v>8</v>
      </c>
      <c r="D45" s="13">
        <v>14652</v>
      </c>
      <c r="E45" s="13">
        <v>15755</v>
      </c>
      <c r="F45" s="13">
        <v>15037</v>
      </c>
      <c r="G45" s="13">
        <v>19914</v>
      </c>
      <c r="H45" s="12">
        <v>17403</v>
      </c>
      <c r="I45" s="11">
        <v>-12.608603266161058</v>
      </c>
      <c r="J45" s="11">
        <v>5.5122041753822737</v>
      </c>
    </row>
    <row r="46" spans="1:10" ht="14.25" customHeight="1" x14ac:dyDescent="0.15">
      <c r="C46" s="23" t="s">
        <v>7</v>
      </c>
      <c r="D46" s="22">
        <v>74</v>
      </c>
      <c r="E46" s="22">
        <v>72</v>
      </c>
      <c r="F46" s="22">
        <v>76</v>
      </c>
      <c r="G46" s="22">
        <v>90</v>
      </c>
      <c r="H46" s="21">
        <v>101</v>
      </c>
      <c r="I46" s="20">
        <v>12.507317659498268</v>
      </c>
      <c r="J46" s="20">
        <v>3.201171314982186E-2</v>
      </c>
    </row>
    <row r="47" spans="1:10" ht="14.25" customHeight="1" x14ac:dyDescent="0.15">
      <c r="B47" s="19" t="s">
        <v>6</v>
      </c>
      <c r="C47" s="18"/>
      <c r="D47" s="17">
        <v>66014</v>
      </c>
      <c r="E47" s="17">
        <v>63883</v>
      </c>
      <c r="F47" s="17">
        <v>53563</v>
      </c>
      <c r="G47" s="17">
        <v>68879</v>
      </c>
      <c r="H47" s="16">
        <v>74053</v>
      </c>
      <c r="I47" s="15">
        <v>7.5116155779496543</v>
      </c>
      <c r="J47" s="15">
        <v>23.454957127925713</v>
      </c>
    </row>
    <row r="48" spans="1:10" ht="14.25" customHeight="1" x14ac:dyDescent="0.15">
      <c r="C48" s="14" t="s">
        <v>5</v>
      </c>
      <c r="D48" s="13">
        <v>34757</v>
      </c>
      <c r="E48" s="13">
        <v>33566</v>
      </c>
      <c r="F48" s="13">
        <v>21739</v>
      </c>
      <c r="G48" s="13">
        <v>36750</v>
      </c>
      <c r="H48" s="12">
        <v>42672</v>
      </c>
      <c r="I48" s="11">
        <v>16.112474313605354</v>
      </c>
      <c r="J48" s="11">
        <v>13.515574695727731</v>
      </c>
    </row>
    <row r="49" spans="2:10" ht="14.25" customHeight="1" x14ac:dyDescent="0.15">
      <c r="C49" s="14" t="s">
        <v>4</v>
      </c>
      <c r="D49" s="13">
        <v>799</v>
      </c>
      <c r="E49" s="13">
        <v>509</v>
      </c>
      <c r="F49" s="13">
        <v>526</v>
      </c>
      <c r="G49" s="13">
        <v>530</v>
      </c>
      <c r="H49" s="12">
        <v>541</v>
      </c>
      <c r="I49" s="11">
        <v>2.0238077421905958</v>
      </c>
      <c r="J49" s="11">
        <v>0.17130029356616244</v>
      </c>
    </row>
    <row r="50" spans="2:10" ht="14.25" customHeight="1" x14ac:dyDescent="0.15">
      <c r="B50" s="10"/>
      <c r="C50" s="9" t="s">
        <v>3</v>
      </c>
      <c r="D50" s="8">
        <v>30459</v>
      </c>
      <c r="E50" s="8">
        <v>29808</v>
      </c>
      <c r="F50" s="8">
        <v>31298</v>
      </c>
      <c r="G50" s="8">
        <v>31598</v>
      </c>
      <c r="H50" s="7">
        <v>30840</v>
      </c>
      <c r="I50" s="6">
        <v>-2.3995428472359985</v>
      </c>
      <c r="J50" s="5">
        <v>9.7680821386318204</v>
      </c>
    </row>
    <row r="51" spans="2:10" ht="13.5" customHeight="1" x14ac:dyDescent="0.15">
      <c r="B51" s="4" t="s">
        <v>142</v>
      </c>
    </row>
    <row r="52" spans="2:10" ht="13.5" customHeight="1" x14ac:dyDescent="0.15">
      <c r="B52" s="4" t="s">
        <v>2</v>
      </c>
    </row>
    <row r="53" spans="2:10" ht="13.5" customHeight="1" x14ac:dyDescent="0.15">
      <c r="B53" s="4" t="s">
        <v>1</v>
      </c>
    </row>
  </sheetData>
  <mergeCells count="7">
    <mergeCell ref="B36:B37"/>
    <mergeCell ref="B3:B4"/>
    <mergeCell ref="B27:C27"/>
    <mergeCell ref="B28:C28"/>
    <mergeCell ref="B14:C14"/>
    <mergeCell ref="B10:C10"/>
    <mergeCell ref="B6:C6"/>
  </mergeCells>
  <phoneticPr fontId="2"/>
  <pageMargins left="0.70866141732283472" right="0.70866141732283472" top="0.74803149606299213" bottom="0.74803149606299213" header="0.31496062992125984" footer="0.51181102362204722"/>
  <pageSetup paperSize="9" scale="96" firstPageNumber="4294963191" orientation="portrait" r:id="rId1"/>
  <headerFooter differentOddEven="1" scaleWithDoc="0" alignWithMargins="0">
    <oddFooter>&amp;C&amp;"ＭＳ Ｐ明朝,標準"&amp;A</oddFooter>
    <evenFooter>&amp;C&amp;"ＭＳ Ｐ明朝,標準"&amp;A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89ED9-5008-461D-9455-A7EF44FF3870}">
  <sheetPr>
    <pageSetUpPr fitToPage="1"/>
  </sheetPr>
  <dimension ref="A1:S31"/>
  <sheetViews>
    <sheetView view="pageBreakPreview" zoomScaleNormal="100" zoomScaleSheetLayoutView="100" workbookViewId="0"/>
  </sheetViews>
  <sheetFormatPr defaultRowHeight="12" x14ac:dyDescent="0.15"/>
  <cols>
    <col min="1" max="1" width="5.25" style="4" bestFit="1" customWidth="1"/>
    <col min="2" max="2" width="2.125" style="4" customWidth="1"/>
    <col min="3" max="3" width="19.125" style="4" customWidth="1"/>
    <col min="4" max="4" width="4.375" style="86" customWidth="1"/>
    <col min="5" max="5" width="8.125" style="31" customWidth="1"/>
    <col min="6" max="6" width="8.125" style="85" customWidth="1"/>
    <col min="7" max="12" width="8.125" style="4" customWidth="1"/>
    <col min="13" max="13" width="6.125" style="4" customWidth="1"/>
    <col min="14" max="16384" width="9" style="4"/>
  </cols>
  <sheetData>
    <row r="1" spans="1:19" s="43" customFormat="1" ht="18" customHeight="1" x14ac:dyDescent="0.15">
      <c r="A1" s="47"/>
      <c r="B1" s="46" t="s">
        <v>81</v>
      </c>
      <c r="C1" s="44"/>
      <c r="D1" s="44"/>
      <c r="E1" s="45"/>
      <c r="F1" s="44"/>
      <c r="G1" s="44"/>
      <c r="H1" s="44"/>
      <c r="I1" s="45"/>
      <c r="J1" s="147"/>
      <c r="K1" s="44"/>
      <c r="L1" s="44"/>
      <c r="N1" s="146"/>
    </row>
    <row r="2" spans="1:19" ht="12" customHeight="1" x14ac:dyDescent="0.15">
      <c r="D2" s="145"/>
      <c r="N2" s="144"/>
    </row>
    <row r="3" spans="1:19" ht="15" customHeight="1" x14ac:dyDescent="0.15">
      <c r="B3" s="193" t="s">
        <v>128</v>
      </c>
      <c r="C3" s="194"/>
      <c r="D3" s="197" t="s">
        <v>80</v>
      </c>
      <c r="E3" s="199" t="s">
        <v>129</v>
      </c>
      <c r="F3" s="200"/>
      <c r="G3" s="200"/>
      <c r="H3" s="201"/>
      <c r="I3" s="199" t="s">
        <v>130</v>
      </c>
      <c r="J3" s="200"/>
      <c r="K3" s="200"/>
      <c r="L3" s="200"/>
      <c r="N3" s="10" t="s">
        <v>79</v>
      </c>
    </row>
    <row r="4" spans="1:19" ht="15" customHeight="1" x14ac:dyDescent="0.15">
      <c r="B4" s="195"/>
      <c r="C4" s="196"/>
      <c r="D4" s="198"/>
      <c r="E4" s="39" t="s">
        <v>133</v>
      </c>
      <c r="F4" s="39" t="s">
        <v>134</v>
      </c>
      <c r="G4" s="39" t="s">
        <v>135</v>
      </c>
      <c r="H4" s="38" t="s">
        <v>138</v>
      </c>
      <c r="I4" s="39" t="s">
        <v>133</v>
      </c>
      <c r="J4" s="39" t="s">
        <v>134</v>
      </c>
      <c r="K4" s="39" t="s">
        <v>135</v>
      </c>
      <c r="L4" s="143" t="s">
        <v>138</v>
      </c>
      <c r="N4" s="39" t="s">
        <v>140</v>
      </c>
    </row>
    <row r="5" spans="1:19" ht="27" customHeight="1" x14ac:dyDescent="0.15">
      <c r="B5" s="202" t="s">
        <v>78</v>
      </c>
      <c r="C5" s="203"/>
      <c r="D5" s="142"/>
      <c r="E5" s="141"/>
      <c r="F5" s="140"/>
      <c r="G5" s="137"/>
      <c r="H5" s="139"/>
      <c r="I5" s="138"/>
      <c r="J5" s="138"/>
      <c r="K5" s="137"/>
      <c r="L5" s="136"/>
      <c r="N5" s="135"/>
    </row>
    <row r="6" spans="1:19" ht="26.25" customHeight="1" x14ac:dyDescent="0.15">
      <c r="B6" s="109"/>
      <c r="C6" s="59" t="s">
        <v>77</v>
      </c>
      <c r="D6" s="108" t="s">
        <v>75</v>
      </c>
      <c r="E6" s="134">
        <v>255384</v>
      </c>
      <c r="F6" s="105">
        <v>237589</v>
      </c>
      <c r="G6" s="105">
        <v>247430</v>
      </c>
      <c r="H6" s="104">
        <v>260706</v>
      </c>
      <c r="I6" s="103">
        <f t="shared" ref="I6:I11" si="0">ROUND((E6/N6-1)*100,1)</f>
        <v>0.2</v>
      </c>
      <c r="J6" s="103">
        <f t="shared" ref="J6:L11" si="1">ROUND((F6/E6-1)*100,1)</f>
        <v>-7</v>
      </c>
      <c r="K6" s="103">
        <f t="shared" si="1"/>
        <v>4.0999999999999996</v>
      </c>
      <c r="L6" s="102">
        <f t="shared" si="1"/>
        <v>5.4</v>
      </c>
      <c r="N6" s="133">
        <v>254878</v>
      </c>
      <c r="P6" s="41"/>
      <c r="Q6" s="132"/>
      <c r="R6" s="132"/>
      <c r="S6" s="28"/>
    </row>
    <row r="7" spans="1:19" ht="26.25" customHeight="1" x14ac:dyDescent="0.15">
      <c r="B7" s="109"/>
      <c r="C7" s="59" t="s">
        <v>76</v>
      </c>
      <c r="D7" s="108" t="s">
        <v>75</v>
      </c>
      <c r="E7" s="106">
        <v>292017</v>
      </c>
      <c r="F7" s="105">
        <v>280724</v>
      </c>
      <c r="G7" s="105">
        <v>304338</v>
      </c>
      <c r="H7" s="104">
        <v>315724</v>
      </c>
      <c r="I7" s="103">
        <f t="shared" si="0"/>
        <v>1.4</v>
      </c>
      <c r="J7" s="103">
        <f t="shared" si="1"/>
        <v>-3.9</v>
      </c>
      <c r="K7" s="103">
        <f t="shared" si="1"/>
        <v>8.4</v>
      </c>
      <c r="L7" s="102">
        <f t="shared" si="1"/>
        <v>3.7</v>
      </c>
      <c r="N7" s="130">
        <v>287960</v>
      </c>
      <c r="P7" s="41"/>
      <c r="Q7" s="131"/>
      <c r="R7" s="131"/>
      <c r="S7" s="28"/>
    </row>
    <row r="8" spans="1:19" ht="26.25" customHeight="1" x14ac:dyDescent="0.15">
      <c r="B8" s="109"/>
      <c r="C8" s="59" t="s">
        <v>74</v>
      </c>
      <c r="D8" s="108" t="s">
        <v>61</v>
      </c>
      <c r="E8" s="106">
        <v>5394</v>
      </c>
      <c r="F8" s="105">
        <v>5003</v>
      </c>
      <c r="G8" s="105">
        <v>5252</v>
      </c>
      <c r="H8" s="104">
        <v>5478</v>
      </c>
      <c r="I8" s="183" t="s">
        <v>146</v>
      </c>
      <c r="J8" s="103">
        <f t="shared" si="1"/>
        <v>-7.2</v>
      </c>
      <c r="K8" s="103">
        <f t="shared" si="1"/>
        <v>5</v>
      </c>
      <c r="L8" s="102">
        <f t="shared" si="1"/>
        <v>4.3</v>
      </c>
      <c r="N8" s="130">
        <v>5395</v>
      </c>
    </row>
    <row r="9" spans="1:19" ht="26.25" customHeight="1" x14ac:dyDescent="0.15">
      <c r="B9" s="109"/>
      <c r="C9" s="59" t="s">
        <v>73</v>
      </c>
      <c r="D9" s="108" t="s">
        <v>61</v>
      </c>
      <c r="E9" s="106">
        <v>3149</v>
      </c>
      <c r="F9" s="105">
        <v>3007</v>
      </c>
      <c r="G9" s="105">
        <v>3268</v>
      </c>
      <c r="H9" s="104">
        <v>3386</v>
      </c>
      <c r="I9" s="183" t="s">
        <v>144</v>
      </c>
      <c r="J9" s="103">
        <f>ROUND((F9/E9-1)*100,1)</f>
        <v>-4.5</v>
      </c>
      <c r="K9" s="103">
        <f>ROUND((G9/F9-1)*100,1)</f>
        <v>8.6999999999999993</v>
      </c>
      <c r="L9" s="102">
        <f>ROUND((H9/G9-1)*100,1)</f>
        <v>3.6</v>
      </c>
      <c r="N9" s="130">
        <v>3154</v>
      </c>
    </row>
    <row r="10" spans="1:19" ht="26.25" customHeight="1" x14ac:dyDescent="0.15">
      <c r="B10" s="109"/>
      <c r="C10" s="59" t="s">
        <v>72</v>
      </c>
      <c r="D10" s="108" t="s">
        <v>70</v>
      </c>
      <c r="E10" s="106">
        <v>92731</v>
      </c>
      <c r="F10" s="105">
        <v>93363</v>
      </c>
      <c r="G10" s="105">
        <v>93129</v>
      </c>
      <c r="H10" s="104">
        <v>93246</v>
      </c>
      <c r="I10" s="103">
        <f t="shared" si="0"/>
        <v>1.6</v>
      </c>
      <c r="J10" s="103">
        <f>ROUND((F10/E10-1)*100,1)</f>
        <v>0.7</v>
      </c>
      <c r="K10" s="103">
        <f t="shared" si="1"/>
        <v>-0.3</v>
      </c>
      <c r="L10" s="102">
        <f t="shared" si="1"/>
        <v>0.1</v>
      </c>
      <c r="N10" s="130">
        <v>91314</v>
      </c>
    </row>
    <row r="11" spans="1:19" ht="26.25" customHeight="1" x14ac:dyDescent="0.15">
      <c r="B11" s="126"/>
      <c r="C11" s="57" t="s">
        <v>71</v>
      </c>
      <c r="D11" s="125" t="s">
        <v>70</v>
      </c>
      <c r="E11" s="123">
        <v>47348</v>
      </c>
      <c r="F11" s="122">
        <v>47487</v>
      </c>
      <c r="G11" s="122">
        <v>47109</v>
      </c>
      <c r="H11" s="121">
        <v>47591</v>
      </c>
      <c r="I11" s="120">
        <f t="shared" si="0"/>
        <v>0.2</v>
      </c>
      <c r="J11" s="119">
        <f t="shared" si="1"/>
        <v>0.3</v>
      </c>
      <c r="K11" s="119">
        <f t="shared" si="1"/>
        <v>-0.8</v>
      </c>
      <c r="L11" s="118">
        <f t="shared" si="1"/>
        <v>1</v>
      </c>
      <c r="N11" s="130">
        <v>47241</v>
      </c>
    </row>
    <row r="12" spans="1:19" ht="27" customHeight="1" x14ac:dyDescent="0.15">
      <c r="B12" s="191" t="s">
        <v>69</v>
      </c>
      <c r="C12" s="192"/>
      <c r="D12" s="108"/>
      <c r="E12" s="129"/>
      <c r="F12" s="128"/>
      <c r="G12" s="105"/>
      <c r="H12" s="104"/>
      <c r="I12" s="103"/>
      <c r="J12" s="103"/>
      <c r="K12" s="103"/>
      <c r="L12" s="102"/>
      <c r="N12" s="127"/>
    </row>
    <row r="13" spans="1:19" ht="26.25" customHeight="1" x14ac:dyDescent="0.15">
      <c r="B13" s="109"/>
      <c r="C13" s="59" t="s">
        <v>68</v>
      </c>
      <c r="D13" s="108" t="s">
        <v>57</v>
      </c>
      <c r="E13" s="114">
        <v>23542.5</v>
      </c>
      <c r="F13" s="113">
        <v>23044.6</v>
      </c>
      <c r="G13" s="112">
        <v>24057.8</v>
      </c>
      <c r="H13" s="111">
        <v>24665.599999999999</v>
      </c>
      <c r="I13" s="103">
        <f>ROUND((E13/N13-1)*100,1)</f>
        <v>-0.1</v>
      </c>
      <c r="J13" s="103">
        <f t="shared" ref="J13:L14" si="2">ROUND((F13/E13-1)*100,1)</f>
        <v>-2.1</v>
      </c>
      <c r="K13" s="103">
        <f t="shared" si="2"/>
        <v>4.4000000000000004</v>
      </c>
      <c r="L13" s="102">
        <f t="shared" si="2"/>
        <v>2.5</v>
      </c>
      <c r="N13" s="110">
        <v>23558.7</v>
      </c>
    </row>
    <row r="14" spans="1:19" ht="26.25" customHeight="1" x14ac:dyDescent="0.15">
      <c r="B14" s="109"/>
      <c r="C14" s="59" t="s">
        <v>67</v>
      </c>
      <c r="D14" s="108" t="s">
        <v>57</v>
      </c>
      <c r="E14" s="114">
        <v>22078.799999999999</v>
      </c>
      <c r="F14" s="113">
        <v>21119.9</v>
      </c>
      <c r="G14" s="112">
        <v>22382.9</v>
      </c>
      <c r="H14" s="111">
        <v>23020.2</v>
      </c>
      <c r="I14" s="103">
        <f>ROUND((E14/N14-1)*100,1)</f>
        <v>-0.6</v>
      </c>
      <c r="J14" s="103">
        <f t="shared" si="2"/>
        <v>-4.3</v>
      </c>
      <c r="K14" s="103">
        <f t="shared" si="2"/>
        <v>6</v>
      </c>
      <c r="L14" s="102">
        <f t="shared" si="2"/>
        <v>2.8</v>
      </c>
      <c r="N14" s="110">
        <v>22202.9</v>
      </c>
    </row>
    <row r="15" spans="1:19" ht="26.25" customHeight="1" x14ac:dyDescent="0.15">
      <c r="B15" s="109"/>
      <c r="C15" s="59" t="s">
        <v>66</v>
      </c>
      <c r="D15" s="108" t="s">
        <v>61</v>
      </c>
      <c r="E15" s="107">
        <v>5104</v>
      </c>
      <c r="F15" s="106">
        <v>4827</v>
      </c>
      <c r="G15" s="105">
        <v>5073</v>
      </c>
      <c r="H15" s="104">
        <v>5127</v>
      </c>
      <c r="I15" s="103">
        <f>ROUND((E15/N15-1)*100,1)</f>
        <v>-1.5</v>
      </c>
      <c r="J15" s="103">
        <f>ROUND((F15/E15-1)*100,1)</f>
        <v>-5.4</v>
      </c>
      <c r="K15" s="103">
        <f t="shared" ref="J15:L16" si="3">ROUND((G15/F15-1)*100,1)</f>
        <v>5.0999999999999996</v>
      </c>
      <c r="L15" s="102">
        <f t="shared" si="3"/>
        <v>1.1000000000000001</v>
      </c>
      <c r="N15" s="101">
        <v>5182</v>
      </c>
    </row>
    <row r="16" spans="1:19" ht="26.25" customHeight="1" x14ac:dyDescent="0.15">
      <c r="B16" s="109"/>
      <c r="C16" s="59" t="s">
        <v>65</v>
      </c>
      <c r="D16" s="108" t="s">
        <v>64</v>
      </c>
      <c r="E16" s="107">
        <v>3007</v>
      </c>
      <c r="F16" s="106">
        <v>2876</v>
      </c>
      <c r="G16" s="105">
        <v>3049</v>
      </c>
      <c r="H16" s="104">
        <v>3138</v>
      </c>
      <c r="I16" s="103">
        <f t="shared" ref="I16" si="4">ROUND((E16/N16-1)*100,1)</f>
        <v>-0.8</v>
      </c>
      <c r="J16" s="103">
        <f t="shared" si="3"/>
        <v>-4.4000000000000004</v>
      </c>
      <c r="K16" s="103">
        <f t="shared" ref="K16:L19" si="5">ROUND((G16/F16-1)*100,1)</f>
        <v>6</v>
      </c>
      <c r="L16" s="102">
        <f t="shared" si="5"/>
        <v>2.9</v>
      </c>
      <c r="N16" s="101">
        <v>3031</v>
      </c>
    </row>
    <row r="17" spans="2:14" ht="26.25" customHeight="1" x14ac:dyDescent="0.15">
      <c r="B17" s="109"/>
      <c r="C17" s="59" t="s">
        <v>63</v>
      </c>
      <c r="D17" s="108" t="s">
        <v>61</v>
      </c>
      <c r="E17" s="107">
        <v>4705</v>
      </c>
      <c r="F17" s="106">
        <v>4578</v>
      </c>
      <c r="G17" s="105">
        <v>4671</v>
      </c>
      <c r="H17" s="104">
        <v>4720</v>
      </c>
      <c r="I17" s="103">
        <f>ROUND((E17/N17-1)*100,1)</f>
        <v>-0.4</v>
      </c>
      <c r="J17" s="103">
        <f>ROUND((F17/E17-1)*100,1)</f>
        <v>-2.7</v>
      </c>
      <c r="K17" s="103">
        <f t="shared" si="5"/>
        <v>2</v>
      </c>
      <c r="L17" s="102">
        <f t="shared" si="5"/>
        <v>1</v>
      </c>
      <c r="N17" s="101">
        <v>4726</v>
      </c>
    </row>
    <row r="18" spans="2:14" ht="26.25" customHeight="1" x14ac:dyDescent="0.15">
      <c r="B18" s="109"/>
      <c r="C18" s="59" t="s">
        <v>62</v>
      </c>
      <c r="D18" s="108" t="s">
        <v>61</v>
      </c>
      <c r="E18" s="107">
        <v>2385</v>
      </c>
      <c r="F18" s="106">
        <v>2284</v>
      </c>
      <c r="G18" s="105">
        <v>2367</v>
      </c>
      <c r="H18" s="104">
        <v>2509</v>
      </c>
      <c r="I18" s="103">
        <f>ROUND((E18/N18-1)*100,1)</f>
        <v>0.1</v>
      </c>
      <c r="J18" s="103">
        <f>ROUND((F18/E18-1)*100,1)</f>
        <v>-4.2</v>
      </c>
      <c r="K18" s="103">
        <f t="shared" si="5"/>
        <v>3.6</v>
      </c>
      <c r="L18" s="102">
        <f t="shared" si="5"/>
        <v>6</v>
      </c>
      <c r="N18" s="101">
        <v>2383</v>
      </c>
    </row>
    <row r="19" spans="2:14" ht="26.25" customHeight="1" x14ac:dyDescent="0.15">
      <c r="B19" s="126"/>
      <c r="C19" s="57" t="s">
        <v>60</v>
      </c>
      <c r="D19" s="125" t="s">
        <v>53</v>
      </c>
      <c r="E19" s="124">
        <v>7342</v>
      </c>
      <c r="F19" s="123">
        <v>7345</v>
      </c>
      <c r="G19" s="122">
        <v>7340</v>
      </c>
      <c r="H19" s="121">
        <v>7337</v>
      </c>
      <c r="I19" s="120">
        <f>ROUND((E19/N19-1)*100,1)</f>
        <v>0.2</v>
      </c>
      <c r="J19" s="119">
        <f>ROUND((F19/E19-1)*100,1)</f>
        <v>0</v>
      </c>
      <c r="K19" s="119">
        <f t="shared" si="5"/>
        <v>-0.1</v>
      </c>
      <c r="L19" s="118">
        <f t="shared" si="5"/>
        <v>0</v>
      </c>
      <c r="N19" s="101">
        <v>7325</v>
      </c>
    </row>
    <row r="20" spans="2:14" ht="27" customHeight="1" x14ac:dyDescent="0.15">
      <c r="B20" s="191" t="s">
        <v>59</v>
      </c>
      <c r="C20" s="192"/>
      <c r="D20" s="108"/>
      <c r="E20" s="117"/>
      <c r="F20" s="113"/>
      <c r="G20" s="112"/>
      <c r="H20" s="111"/>
      <c r="I20" s="116"/>
      <c r="J20" s="103"/>
      <c r="K20" s="103"/>
      <c r="L20" s="102"/>
      <c r="N20" s="115"/>
    </row>
    <row r="21" spans="2:14" ht="26.25" customHeight="1" x14ac:dyDescent="0.15">
      <c r="B21" s="109"/>
      <c r="C21" s="59" t="s">
        <v>58</v>
      </c>
      <c r="D21" s="108" t="s">
        <v>57</v>
      </c>
      <c r="E21" s="114">
        <v>402479.2</v>
      </c>
      <c r="F21" s="113">
        <v>375998</v>
      </c>
      <c r="G21" s="112">
        <v>395772.3</v>
      </c>
      <c r="H21" s="111">
        <v>408953.8</v>
      </c>
      <c r="I21" s="103">
        <f>ROUND((E21/N21-1)*100,1)</f>
        <v>-0.2</v>
      </c>
      <c r="J21" s="103">
        <f t="shared" ref="J21:L23" si="6">ROUND((F21/E21-1)*100,1)</f>
        <v>-6.6</v>
      </c>
      <c r="K21" s="103">
        <f t="shared" si="6"/>
        <v>5.3</v>
      </c>
      <c r="L21" s="102">
        <f t="shared" si="6"/>
        <v>3.3</v>
      </c>
      <c r="N21" s="110">
        <v>403099.1</v>
      </c>
    </row>
    <row r="22" spans="2:14" ht="26.25" customHeight="1" x14ac:dyDescent="0.15">
      <c r="B22" s="109"/>
      <c r="C22" s="59" t="s">
        <v>56</v>
      </c>
      <c r="D22" s="108" t="s">
        <v>55</v>
      </c>
      <c r="E22" s="107">
        <v>3181</v>
      </c>
      <c r="F22" s="106">
        <v>2980</v>
      </c>
      <c r="G22" s="105">
        <v>3153</v>
      </c>
      <c r="H22" s="104">
        <v>3274</v>
      </c>
      <c r="I22" s="103">
        <f>ROUND((E22/N22-1)*100,1)</f>
        <v>0</v>
      </c>
      <c r="J22" s="103">
        <f t="shared" si="6"/>
        <v>-6.3</v>
      </c>
      <c r="K22" s="103">
        <f t="shared" si="6"/>
        <v>5.8</v>
      </c>
      <c r="L22" s="102">
        <f t="shared" si="6"/>
        <v>3.8</v>
      </c>
      <c r="N22" s="101">
        <v>3181</v>
      </c>
    </row>
    <row r="23" spans="2:14" ht="26.25" customHeight="1" x14ac:dyDescent="0.15">
      <c r="B23" s="100"/>
      <c r="C23" s="99" t="s">
        <v>54</v>
      </c>
      <c r="D23" s="98" t="s">
        <v>53</v>
      </c>
      <c r="E23" s="97">
        <v>126525</v>
      </c>
      <c r="F23" s="96">
        <v>126161</v>
      </c>
      <c r="G23" s="95">
        <v>125513</v>
      </c>
      <c r="H23" s="94">
        <v>124925</v>
      </c>
      <c r="I23" s="93">
        <f>ROUND((E23/N23-1)*100,1)</f>
        <v>-0.2</v>
      </c>
      <c r="J23" s="92">
        <f t="shared" si="6"/>
        <v>-0.3</v>
      </c>
      <c r="K23" s="92">
        <f t="shared" si="6"/>
        <v>-0.5</v>
      </c>
      <c r="L23" s="91">
        <f t="shared" si="6"/>
        <v>-0.5</v>
      </c>
      <c r="N23" s="90">
        <v>126727</v>
      </c>
    </row>
    <row r="24" spans="2:14" ht="13.5" customHeight="1" x14ac:dyDescent="0.15">
      <c r="B24" s="4" t="s">
        <v>143</v>
      </c>
    </row>
    <row r="25" spans="2:14" ht="13.5" customHeight="1" x14ac:dyDescent="0.15">
      <c r="B25" s="4" t="s">
        <v>52</v>
      </c>
    </row>
    <row r="26" spans="2:14" ht="13.5" customHeight="1" x14ac:dyDescent="0.15">
      <c r="B26" s="4" t="s">
        <v>1</v>
      </c>
    </row>
    <row r="27" spans="2:14" x14ac:dyDescent="0.15">
      <c r="D27" s="89"/>
    </row>
    <row r="28" spans="2:14" x14ac:dyDescent="0.15">
      <c r="C28" s="89"/>
    </row>
    <row r="29" spans="2:14" x14ac:dyDescent="0.15">
      <c r="C29" s="88"/>
    </row>
    <row r="31" spans="2:14" x14ac:dyDescent="0.15">
      <c r="C31" s="87"/>
    </row>
  </sheetData>
  <mergeCells count="7">
    <mergeCell ref="B3:C4"/>
    <mergeCell ref="D3:D4"/>
    <mergeCell ref="E3:H3"/>
    <mergeCell ref="I3:L3"/>
    <mergeCell ref="B20:C20"/>
    <mergeCell ref="B12:C12"/>
    <mergeCell ref="B5:C5"/>
  </mergeCells>
  <phoneticPr fontId="2"/>
  <pageMargins left="0.70866141732283472" right="0.70866141732283472" top="0.74803149606299213" bottom="0.74803149606299213" header="0.31496062992125984" footer="0.51181102362204722"/>
  <pageSetup paperSize="9" scale="98" firstPageNumber="4294963191" orientation="portrait" r:id="rId1"/>
  <headerFooter differentOddEven="1" scaleWithDoc="0" alignWithMargins="0">
    <oddFooter>&amp;C&amp;"ＭＳ Ｐ明朝,標準"&amp;A</oddFooter>
    <evenHeader>&amp;R&amp;"ＭＳ Ｐ明朝,斜体"市民所得</evenHeader>
    <evenFooter>&amp;C－103－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9C3F8-1C4E-4072-9576-19A4B8508742}">
  <sheetPr>
    <pageSetUpPr fitToPage="1"/>
  </sheetPr>
  <dimension ref="A1:P51"/>
  <sheetViews>
    <sheetView view="pageBreakPreview" zoomScaleNormal="100" zoomScaleSheetLayoutView="100" workbookViewId="0"/>
  </sheetViews>
  <sheetFormatPr defaultRowHeight="12" x14ac:dyDescent="0.15"/>
  <cols>
    <col min="1" max="1" width="5.125" style="4" customWidth="1"/>
    <col min="2" max="2" width="12.625" style="4" customWidth="1"/>
    <col min="3" max="4" width="13.25" style="4" customWidth="1"/>
    <col min="5" max="5" width="7.625" style="4" customWidth="1"/>
    <col min="6" max="7" width="13.25" style="4" customWidth="1"/>
    <col min="8" max="8" width="7.625" style="4" customWidth="1"/>
    <col min="9" max="9" width="10.875" style="4" customWidth="1"/>
    <col min="10" max="10" width="9.125" style="4" bestFit="1" customWidth="1"/>
    <col min="11" max="16384" width="9" style="4"/>
  </cols>
  <sheetData>
    <row r="1" spans="1:16" s="43" customFormat="1" ht="18" customHeight="1" x14ac:dyDescent="0.15">
      <c r="A1" s="47"/>
      <c r="B1" s="46" t="s">
        <v>127</v>
      </c>
      <c r="C1" s="46"/>
      <c r="D1" s="46"/>
      <c r="E1" s="46"/>
      <c r="F1" s="46"/>
      <c r="G1" s="46"/>
      <c r="H1" s="46"/>
      <c r="I1" s="46"/>
      <c r="J1" s="181"/>
      <c r="K1" s="181"/>
      <c r="L1" s="181"/>
      <c r="M1" s="181"/>
      <c r="N1" s="181"/>
      <c r="O1" s="181"/>
      <c r="P1" s="181"/>
    </row>
    <row r="2" spans="1:16" ht="12" customHeight="1" x14ac:dyDescent="0.15">
      <c r="C2" s="180"/>
      <c r="D2" s="180"/>
      <c r="E2" s="180"/>
      <c r="F2" s="180"/>
      <c r="G2" s="180"/>
      <c r="H2" s="180"/>
      <c r="J2" s="178"/>
      <c r="K2" s="178"/>
      <c r="L2" s="178"/>
      <c r="M2" s="178"/>
      <c r="N2" s="178"/>
      <c r="O2" s="178"/>
      <c r="P2" s="178"/>
    </row>
    <row r="3" spans="1:16" ht="16.5" customHeight="1" x14ac:dyDescent="0.15">
      <c r="B3" s="206" t="s">
        <v>145</v>
      </c>
      <c r="C3" s="208" t="s">
        <v>126</v>
      </c>
      <c r="D3" s="208"/>
      <c r="E3" s="209"/>
      <c r="F3" s="208" t="s">
        <v>125</v>
      </c>
      <c r="G3" s="208"/>
      <c r="H3" s="209"/>
      <c r="I3" s="204" t="s">
        <v>141</v>
      </c>
      <c r="J3" s="178"/>
      <c r="K3" s="178"/>
      <c r="L3" s="178"/>
      <c r="M3" s="178"/>
      <c r="N3" s="178"/>
      <c r="O3" s="178"/>
      <c r="P3" s="178"/>
    </row>
    <row r="4" spans="1:16" ht="33.75" customHeight="1" x14ac:dyDescent="0.15">
      <c r="B4" s="207"/>
      <c r="C4" s="179" t="s">
        <v>19</v>
      </c>
      <c r="D4" s="184" t="s">
        <v>138</v>
      </c>
      <c r="E4" s="182" t="s">
        <v>124</v>
      </c>
      <c r="F4" s="179" t="s">
        <v>19</v>
      </c>
      <c r="G4" s="184" t="s">
        <v>138</v>
      </c>
      <c r="H4" s="182" t="s">
        <v>124</v>
      </c>
      <c r="I4" s="205"/>
      <c r="J4" s="178"/>
      <c r="K4" s="178"/>
      <c r="L4" s="178"/>
      <c r="M4" s="178"/>
      <c r="N4" s="178"/>
      <c r="O4" s="178"/>
      <c r="P4" s="178"/>
    </row>
    <row r="5" spans="1:16" s="31" customFormat="1" ht="23.25" customHeight="1" x14ac:dyDescent="0.15">
      <c r="B5" s="177" t="s">
        <v>123</v>
      </c>
      <c r="C5" s="176">
        <v>24057795</v>
      </c>
      <c r="D5" s="176">
        <v>24665567</v>
      </c>
      <c r="E5" s="175">
        <f t="shared" ref="E5:E45" si="0">(D5/C5-1)*100</f>
        <v>2.5262996878974153</v>
      </c>
      <c r="F5" s="176">
        <v>22382930</v>
      </c>
      <c r="G5" s="176">
        <v>23020215</v>
      </c>
      <c r="H5" s="175">
        <f t="shared" ref="H5:H45" si="1">(G5/F5-1)*100</f>
        <v>2.8471920342868495</v>
      </c>
      <c r="I5" s="174">
        <v>3138</v>
      </c>
      <c r="J5" s="167"/>
    </row>
    <row r="6" spans="1:16" ht="15" customHeight="1" x14ac:dyDescent="0.15">
      <c r="B6" s="173" t="s">
        <v>122</v>
      </c>
      <c r="C6" s="171">
        <v>4895912</v>
      </c>
      <c r="D6" s="171">
        <v>5030106</v>
      </c>
      <c r="E6" s="172">
        <f t="shared" si="0"/>
        <v>2.7409397881334563</v>
      </c>
      <c r="F6" s="171">
        <v>4863807</v>
      </c>
      <c r="G6" s="171">
        <v>5071161</v>
      </c>
      <c r="H6" s="172">
        <f t="shared" si="1"/>
        <v>4.2632037003113021</v>
      </c>
      <c r="I6" s="171">
        <v>3785</v>
      </c>
      <c r="J6" s="151"/>
      <c r="M6" s="150"/>
    </row>
    <row r="7" spans="1:16" ht="15" customHeight="1" x14ac:dyDescent="0.15">
      <c r="B7" s="159" t="s">
        <v>121</v>
      </c>
      <c r="C7" s="155">
        <v>1478202</v>
      </c>
      <c r="D7" s="155">
        <v>1353264</v>
      </c>
      <c r="E7" s="156">
        <f t="shared" si="0"/>
        <v>-8.4520248247533125</v>
      </c>
      <c r="F7" s="155">
        <v>1078966</v>
      </c>
      <c r="G7" s="155">
        <v>1086437</v>
      </c>
      <c r="H7" s="156">
        <f t="shared" si="1"/>
        <v>0.69242218939242761</v>
      </c>
      <c r="I7" s="155">
        <v>3062</v>
      </c>
      <c r="J7" s="151"/>
      <c r="M7" s="158"/>
    </row>
    <row r="8" spans="1:16" ht="15" customHeight="1" x14ac:dyDescent="0.15">
      <c r="B8" s="159" t="s">
        <v>120</v>
      </c>
      <c r="C8" s="155">
        <v>991805</v>
      </c>
      <c r="D8" s="155">
        <v>1123262</v>
      </c>
      <c r="E8" s="156">
        <f t="shared" si="0"/>
        <v>13.25431914539652</v>
      </c>
      <c r="F8" s="155">
        <v>581375</v>
      </c>
      <c r="G8" s="155">
        <v>612439</v>
      </c>
      <c r="H8" s="156">
        <f t="shared" si="1"/>
        <v>5.3431950118254079</v>
      </c>
      <c r="I8" s="155">
        <v>3188</v>
      </c>
      <c r="J8" s="151"/>
      <c r="M8" s="158"/>
    </row>
    <row r="9" spans="1:16" ht="15" customHeight="1" x14ac:dyDescent="0.15">
      <c r="B9" s="159" t="s">
        <v>119</v>
      </c>
      <c r="C9" s="155">
        <v>1451906</v>
      </c>
      <c r="D9" s="155">
        <v>1505011</v>
      </c>
      <c r="E9" s="156">
        <f t="shared" si="0"/>
        <v>3.6576059331664634</v>
      </c>
      <c r="F9" s="155">
        <v>1847044</v>
      </c>
      <c r="G9" s="155">
        <v>1883757</v>
      </c>
      <c r="H9" s="156">
        <f t="shared" si="1"/>
        <v>1.9876624487559669</v>
      </c>
      <c r="I9" s="155">
        <v>3183</v>
      </c>
      <c r="J9" s="151"/>
      <c r="M9" s="158"/>
    </row>
    <row r="10" spans="1:16" ht="15" customHeight="1" x14ac:dyDescent="0.15">
      <c r="B10" s="162" t="s">
        <v>118</v>
      </c>
      <c r="C10" s="160">
        <v>285807</v>
      </c>
      <c r="D10" s="160">
        <v>293168</v>
      </c>
      <c r="E10" s="161">
        <f t="shared" si="0"/>
        <v>2.5755142456272972</v>
      </c>
      <c r="F10" s="160">
        <v>204358</v>
      </c>
      <c r="G10" s="160">
        <v>209744</v>
      </c>
      <c r="H10" s="161">
        <f t="shared" si="1"/>
        <v>2.6355709098738522</v>
      </c>
      <c r="I10" s="160">
        <v>2718</v>
      </c>
      <c r="J10" s="151"/>
      <c r="M10" s="158"/>
    </row>
    <row r="11" spans="1:16" ht="15" customHeight="1" x14ac:dyDescent="0.15">
      <c r="B11" s="165" t="s">
        <v>117</v>
      </c>
      <c r="C11" s="163">
        <v>203020</v>
      </c>
      <c r="D11" s="163">
        <v>207616</v>
      </c>
      <c r="E11" s="164">
        <f t="shared" si="0"/>
        <v>2.2638163727711547</v>
      </c>
      <c r="F11" s="163">
        <v>144908</v>
      </c>
      <c r="G11" s="163">
        <v>146017</v>
      </c>
      <c r="H11" s="164">
        <f t="shared" si="1"/>
        <v>0.76531316421453166</v>
      </c>
      <c r="I11" s="163">
        <v>2524</v>
      </c>
      <c r="J11" s="151"/>
      <c r="M11" s="158"/>
    </row>
    <row r="12" spans="1:16" ht="15" customHeight="1" x14ac:dyDescent="0.15">
      <c r="B12" s="159" t="s">
        <v>116</v>
      </c>
      <c r="C12" s="155">
        <v>898880</v>
      </c>
      <c r="D12" s="155">
        <v>946660</v>
      </c>
      <c r="E12" s="156">
        <f t="shared" si="0"/>
        <v>5.3155037379850389</v>
      </c>
      <c r="F12" s="155">
        <v>1042821</v>
      </c>
      <c r="G12" s="155">
        <v>1068059</v>
      </c>
      <c r="H12" s="156">
        <f t="shared" si="1"/>
        <v>2.420166068769225</v>
      </c>
      <c r="I12" s="155">
        <v>3119</v>
      </c>
      <c r="J12" s="151"/>
      <c r="M12" s="158"/>
    </row>
    <row r="13" spans="1:16" ht="15" customHeight="1" x14ac:dyDescent="0.15">
      <c r="B13" s="159" t="s">
        <v>115</v>
      </c>
      <c r="C13" s="155">
        <v>249269</v>
      </c>
      <c r="D13" s="155">
        <v>251939</v>
      </c>
      <c r="E13" s="156">
        <f t="shared" si="0"/>
        <v>1.0711319899385785</v>
      </c>
      <c r="F13" s="155">
        <v>213817</v>
      </c>
      <c r="G13" s="155">
        <v>218326</v>
      </c>
      <c r="H13" s="156">
        <f t="shared" si="1"/>
        <v>2.1088126762605297</v>
      </c>
      <c r="I13" s="155">
        <v>2740</v>
      </c>
      <c r="J13" s="151"/>
      <c r="M13" s="158"/>
    </row>
    <row r="14" spans="1:16" ht="15" customHeight="1" x14ac:dyDescent="0.15">
      <c r="B14" s="159" t="s">
        <v>114</v>
      </c>
      <c r="C14" s="155">
        <v>468399</v>
      </c>
      <c r="D14" s="155">
        <v>434180</v>
      </c>
      <c r="E14" s="156">
        <f t="shared" si="0"/>
        <v>-7.3055237094869945</v>
      </c>
      <c r="F14" s="155">
        <v>296825</v>
      </c>
      <c r="G14" s="155">
        <v>305203</v>
      </c>
      <c r="H14" s="156">
        <f t="shared" si="1"/>
        <v>2.8225385328055186</v>
      </c>
      <c r="I14" s="155">
        <v>2751</v>
      </c>
      <c r="J14" s="151"/>
      <c r="M14" s="158"/>
    </row>
    <row r="15" spans="1:16" ht="15" customHeight="1" x14ac:dyDescent="0.15">
      <c r="B15" s="162" t="s">
        <v>113</v>
      </c>
      <c r="C15" s="160">
        <v>340141</v>
      </c>
      <c r="D15" s="160">
        <v>352826</v>
      </c>
      <c r="E15" s="161">
        <f t="shared" si="0"/>
        <v>3.7293357754578205</v>
      </c>
      <c r="F15" s="160">
        <v>223933</v>
      </c>
      <c r="G15" s="160">
        <v>237412</v>
      </c>
      <c r="H15" s="161">
        <f t="shared" si="1"/>
        <v>6.0192111033210871</v>
      </c>
      <c r="I15" s="160">
        <v>3032</v>
      </c>
      <c r="J15" s="151"/>
      <c r="M15" s="158"/>
    </row>
    <row r="16" spans="1:16" ht="15" customHeight="1" x14ac:dyDescent="0.15">
      <c r="B16" s="165" t="s">
        <v>112</v>
      </c>
      <c r="C16" s="163">
        <v>379450</v>
      </c>
      <c r="D16" s="163">
        <v>397963</v>
      </c>
      <c r="E16" s="164">
        <f t="shared" si="0"/>
        <v>4.8789036763736915</v>
      </c>
      <c r="F16" s="163">
        <v>255881</v>
      </c>
      <c r="G16" s="163">
        <v>264433</v>
      </c>
      <c r="H16" s="164">
        <f t="shared" si="1"/>
        <v>3.3421785908293256</v>
      </c>
      <c r="I16" s="163">
        <v>2871</v>
      </c>
      <c r="J16" s="151"/>
      <c r="M16" s="158"/>
    </row>
    <row r="17" spans="2:13" ht="15" customHeight="1" x14ac:dyDescent="0.15">
      <c r="B17" s="159" t="s">
        <v>111</v>
      </c>
      <c r="C17" s="155">
        <v>605180</v>
      </c>
      <c r="D17" s="155">
        <v>623350</v>
      </c>
      <c r="E17" s="156">
        <f t="shared" si="0"/>
        <v>3.0024125053702999</v>
      </c>
      <c r="F17" s="155">
        <v>588737</v>
      </c>
      <c r="G17" s="155">
        <v>600953</v>
      </c>
      <c r="H17" s="156">
        <f t="shared" si="1"/>
        <v>2.0749502749105364</v>
      </c>
      <c r="I17" s="155">
        <v>2633</v>
      </c>
      <c r="J17" s="151"/>
      <c r="M17" s="158"/>
    </row>
    <row r="18" spans="2:13" ht="15" customHeight="1" x14ac:dyDescent="0.15">
      <c r="B18" s="159" t="s">
        <v>110</v>
      </c>
      <c r="C18" s="155">
        <v>664028</v>
      </c>
      <c r="D18" s="155">
        <v>676632</v>
      </c>
      <c r="E18" s="156">
        <f t="shared" si="0"/>
        <v>1.8981127301860745</v>
      </c>
      <c r="F18" s="155">
        <v>428385</v>
      </c>
      <c r="G18" s="155">
        <v>437520</v>
      </c>
      <c r="H18" s="156">
        <f t="shared" si="1"/>
        <v>2.1324276060086245</v>
      </c>
      <c r="I18" s="155">
        <v>2953</v>
      </c>
      <c r="J18" s="151"/>
      <c r="M18" s="158"/>
    </row>
    <row r="19" spans="2:13" ht="15" customHeight="1" x14ac:dyDescent="0.15">
      <c r="B19" s="159" t="s">
        <v>109</v>
      </c>
      <c r="C19" s="155">
        <v>216674</v>
      </c>
      <c r="D19" s="155">
        <v>222323</v>
      </c>
      <c r="E19" s="156">
        <f t="shared" si="0"/>
        <v>2.6071425274836857</v>
      </c>
      <c r="F19" s="155">
        <v>141972</v>
      </c>
      <c r="G19" s="155">
        <v>148836</v>
      </c>
      <c r="H19" s="156">
        <f t="shared" si="1"/>
        <v>4.8347561490998281</v>
      </c>
      <c r="I19" s="155">
        <v>2835</v>
      </c>
      <c r="J19" s="151"/>
      <c r="M19" s="158"/>
    </row>
    <row r="20" spans="2:13" ht="15" customHeight="1" x14ac:dyDescent="0.15">
      <c r="B20" s="162" t="s">
        <v>108</v>
      </c>
      <c r="C20" s="160">
        <v>287665</v>
      </c>
      <c r="D20" s="160">
        <v>285432</v>
      </c>
      <c r="E20" s="161">
        <f t="shared" si="0"/>
        <v>-0.77625015208663273</v>
      </c>
      <c r="F20" s="160">
        <v>303977</v>
      </c>
      <c r="G20" s="160">
        <v>312041</v>
      </c>
      <c r="H20" s="161">
        <f t="shared" si="1"/>
        <v>2.6528322866532728</v>
      </c>
      <c r="I20" s="160">
        <v>2675</v>
      </c>
      <c r="J20" s="151"/>
      <c r="M20" s="158"/>
    </row>
    <row r="21" spans="2:13" ht="15" customHeight="1" x14ac:dyDescent="0.15">
      <c r="B21" s="165" t="s">
        <v>107</v>
      </c>
      <c r="C21" s="163">
        <v>506833</v>
      </c>
      <c r="D21" s="163">
        <v>503636</v>
      </c>
      <c r="E21" s="164">
        <f t="shared" si="0"/>
        <v>-0.63077976374861233</v>
      </c>
      <c r="F21" s="163">
        <v>381260</v>
      </c>
      <c r="G21" s="163">
        <v>385973</v>
      </c>
      <c r="H21" s="164">
        <f t="shared" si="1"/>
        <v>1.2361642973299114</v>
      </c>
      <c r="I21" s="163">
        <v>2754</v>
      </c>
      <c r="J21" s="151"/>
      <c r="M21" s="158"/>
    </row>
    <row r="22" spans="2:13" ht="15" customHeight="1" x14ac:dyDescent="0.15">
      <c r="B22" s="159" t="s">
        <v>106</v>
      </c>
      <c r="C22" s="155">
        <v>759735</v>
      </c>
      <c r="D22" s="155">
        <v>774263</v>
      </c>
      <c r="E22" s="156">
        <f t="shared" si="0"/>
        <v>1.9122457172566776</v>
      </c>
      <c r="F22" s="155">
        <v>654343</v>
      </c>
      <c r="G22" s="155">
        <v>677035</v>
      </c>
      <c r="H22" s="156">
        <f t="shared" si="1"/>
        <v>3.4679059759178399</v>
      </c>
      <c r="I22" s="155">
        <v>2968</v>
      </c>
      <c r="J22" s="151"/>
      <c r="M22" s="158"/>
    </row>
    <row r="23" spans="2:13" ht="15" customHeight="1" x14ac:dyDescent="0.15">
      <c r="B23" s="159" t="s">
        <v>105</v>
      </c>
      <c r="C23" s="155">
        <v>687264</v>
      </c>
      <c r="D23" s="155">
        <v>724548</v>
      </c>
      <c r="E23" s="156">
        <f t="shared" si="0"/>
        <v>5.4249895236764933</v>
      </c>
      <c r="F23" s="155">
        <v>733980</v>
      </c>
      <c r="G23" s="155">
        <v>762443</v>
      </c>
      <c r="H23" s="156">
        <f t="shared" si="1"/>
        <v>3.8778985803427979</v>
      </c>
      <c r="I23" s="155">
        <v>3059</v>
      </c>
      <c r="J23" s="151"/>
      <c r="M23" s="158"/>
    </row>
    <row r="24" spans="2:13" ht="15" customHeight="1" x14ac:dyDescent="0.15">
      <c r="B24" s="159" t="s">
        <v>104</v>
      </c>
      <c r="C24" s="155">
        <v>866345</v>
      </c>
      <c r="D24" s="155">
        <v>886765</v>
      </c>
      <c r="E24" s="156">
        <f t="shared" si="0"/>
        <v>2.357028666408878</v>
      </c>
      <c r="F24" s="155">
        <v>1011718</v>
      </c>
      <c r="G24" s="155">
        <v>1030700</v>
      </c>
      <c r="H24" s="156">
        <f t="shared" si="1"/>
        <v>1.8762145182748657</v>
      </c>
      <c r="I24" s="155">
        <v>3025</v>
      </c>
      <c r="J24" s="151"/>
      <c r="M24" s="158"/>
    </row>
    <row r="25" spans="2:13" ht="15" customHeight="1" x14ac:dyDescent="0.15">
      <c r="B25" s="162" t="s">
        <v>103</v>
      </c>
      <c r="C25" s="160">
        <v>230364</v>
      </c>
      <c r="D25" s="160">
        <v>239545</v>
      </c>
      <c r="E25" s="161">
        <f t="shared" si="0"/>
        <v>3.9854317514889548</v>
      </c>
      <c r="F25" s="160">
        <v>239610</v>
      </c>
      <c r="G25" s="160">
        <v>242969</v>
      </c>
      <c r="H25" s="161">
        <f t="shared" si="1"/>
        <v>1.4018613580401462</v>
      </c>
      <c r="I25" s="160">
        <v>3287</v>
      </c>
      <c r="J25" s="151"/>
      <c r="M25" s="158"/>
    </row>
    <row r="26" spans="2:13" ht="15" customHeight="1" x14ac:dyDescent="0.15">
      <c r="B26" s="165" t="s">
        <v>102</v>
      </c>
      <c r="C26" s="163">
        <v>530387</v>
      </c>
      <c r="D26" s="163">
        <v>550728</v>
      </c>
      <c r="E26" s="164">
        <f t="shared" si="0"/>
        <v>3.8351241640538047</v>
      </c>
      <c r="F26" s="163">
        <v>507343</v>
      </c>
      <c r="G26" s="163">
        <v>525134</v>
      </c>
      <c r="H26" s="164">
        <f t="shared" si="1"/>
        <v>3.5067005950609298</v>
      </c>
      <c r="I26" s="163">
        <v>3701</v>
      </c>
      <c r="J26" s="151"/>
      <c r="M26" s="158"/>
    </row>
    <row r="27" spans="2:13" ht="15" customHeight="1" x14ac:dyDescent="0.15">
      <c r="B27" s="159" t="s">
        <v>101</v>
      </c>
      <c r="C27" s="155">
        <v>469469</v>
      </c>
      <c r="D27" s="155">
        <v>478536</v>
      </c>
      <c r="E27" s="156">
        <f t="shared" si="0"/>
        <v>1.9313309291987268</v>
      </c>
      <c r="F27" s="155">
        <v>399263</v>
      </c>
      <c r="G27" s="155">
        <v>408178</v>
      </c>
      <c r="H27" s="156">
        <f t="shared" si="1"/>
        <v>2.2328640520158372</v>
      </c>
      <c r="I27" s="155">
        <v>2831</v>
      </c>
      <c r="J27" s="151"/>
      <c r="M27" s="158"/>
    </row>
    <row r="28" spans="2:13" ht="15" customHeight="1" x14ac:dyDescent="0.15">
      <c r="B28" s="159" t="s">
        <v>100</v>
      </c>
      <c r="C28" s="155">
        <v>375383</v>
      </c>
      <c r="D28" s="155">
        <v>377024</v>
      </c>
      <c r="E28" s="156">
        <f t="shared" si="0"/>
        <v>0.43715352053768086</v>
      </c>
      <c r="F28" s="155">
        <v>488520</v>
      </c>
      <c r="G28" s="155">
        <v>502808</v>
      </c>
      <c r="H28" s="156">
        <f t="shared" si="1"/>
        <v>2.9247523131089803</v>
      </c>
      <c r="I28" s="155">
        <v>3532</v>
      </c>
      <c r="J28" s="151"/>
      <c r="M28" s="158"/>
    </row>
    <row r="29" spans="2:13" ht="15" customHeight="1" x14ac:dyDescent="0.15">
      <c r="B29" s="159" t="s">
        <v>99</v>
      </c>
      <c r="C29" s="155">
        <v>146248</v>
      </c>
      <c r="D29" s="155">
        <v>148059</v>
      </c>
      <c r="E29" s="156">
        <f t="shared" si="0"/>
        <v>1.2383075324106985</v>
      </c>
      <c r="F29" s="155">
        <v>236821</v>
      </c>
      <c r="G29" s="155">
        <v>239985</v>
      </c>
      <c r="H29" s="156">
        <f t="shared" si="1"/>
        <v>1.3360301662437069</v>
      </c>
      <c r="I29" s="155">
        <v>3188</v>
      </c>
      <c r="J29" s="151"/>
      <c r="M29" s="158"/>
    </row>
    <row r="30" spans="2:13" ht="15" customHeight="1" x14ac:dyDescent="0.15">
      <c r="B30" s="162" t="s">
        <v>98</v>
      </c>
      <c r="C30" s="160">
        <v>338894</v>
      </c>
      <c r="D30" s="160">
        <v>347354</v>
      </c>
      <c r="E30" s="161">
        <f t="shared" si="0"/>
        <v>2.4963557926667379</v>
      </c>
      <c r="F30" s="160">
        <v>325230</v>
      </c>
      <c r="G30" s="160">
        <v>337804</v>
      </c>
      <c r="H30" s="161">
        <f t="shared" si="1"/>
        <v>3.8661870061187376</v>
      </c>
      <c r="I30" s="160">
        <v>4034</v>
      </c>
      <c r="J30" s="151"/>
      <c r="M30" s="158"/>
    </row>
    <row r="31" spans="2:13" ht="15" customHeight="1" x14ac:dyDescent="0.15">
      <c r="B31" s="165" t="s">
        <v>97</v>
      </c>
      <c r="C31" s="163">
        <v>404660</v>
      </c>
      <c r="D31" s="163">
        <v>422645</v>
      </c>
      <c r="E31" s="164">
        <f t="shared" si="0"/>
        <v>4.4444719023377655</v>
      </c>
      <c r="F31" s="163">
        <v>478263</v>
      </c>
      <c r="G31" s="163">
        <v>496707</v>
      </c>
      <c r="H31" s="164">
        <f t="shared" si="1"/>
        <v>3.8564555485161911</v>
      </c>
      <c r="I31" s="163">
        <v>2999</v>
      </c>
      <c r="J31" s="151"/>
      <c r="M31" s="158"/>
    </row>
    <row r="32" spans="2:13" ht="15" customHeight="1" x14ac:dyDescent="0.15">
      <c r="B32" s="159" t="s">
        <v>96</v>
      </c>
      <c r="C32" s="155">
        <v>211011</v>
      </c>
      <c r="D32" s="155">
        <v>217038</v>
      </c>
      <c r="E32" s="156">
        <f t="shared" si="0"/>
        <v>2.8562492002786488</v>
      </c>
      <c r="F32" s="155">
        <v>206251</v>
      </c>
      <c r="G32" s="155">
        <v>209397</v>
      </c>
      <c r="H32" s="156">
        <f t="shared" si="1"/>
        <v>1.5253259378136264</v>
      </c>
      <c r="I32" s="155">
        <v>2822</v>
      </c>
      <c r="J32" s="151"/>
      <c r="M32" s="158"/>
    </row>
    <row r="33" spans="2:13" ht="15" customHeight="1" x14ac:dyDescent="0.15">
      <c r="B33" s="159" t="s">
        <v>95</v>
      </c>
      <c r="C33" s="155">
        <v>569157</v>
      </c>
      <c r="D33" s="155">
        <v>568658</v>
      </c>
      <c r="E33" s="156">
        <f t="shared" si="0"/>
        <v>-8.7673524176989925E-2</v>
      </c>
      <c r="F33" s="155">
        <v>429204</v>
      </c>
      <c r="G33" s="155">
        <v>440981</v>
      </c>
      <c r="H33" s="156">
        <f t="shared" si="1"/>
        <v>2.7439166456976194</v>
      </c>
      <c r="I33" s="155">
        <v>2959</v>
      </c>
      <c r="J33" s="151"/>
      <c r="M33" s="158"/>
    </row>
    <row r="34" spans="2:13" ht="15" customHeight="1" x14ac:dyDescent="0.15">
      <c r="B34" s="159" t="s">
        <v>94</v>
      </c>
      <c r="C34" s="155">
        <v>160849</v>
      </c>
      <c r="D34" s="155">
        <v>160654</v>
      </c>
      <c r="E34" s="156">
        <f t="shared" si="0"/>
        <v>-0.12123171421644097</v>
      </c>
      <c r="F34" s="155">
        <v>172786</v>
      </c>
      <c r="G34" s="155">
        <v>175926</v>
      </c>
      <c r="H34" s="156">
        <f t="shared" si="1"/>
        <v>1.8172768627087832</v>
      </c>
      <c r="I34" s="155">
        <v>2707</v>
      </c>
      <c r="J34" s="151"/>
      <c r="M34" s="158"/>
    </row>
    <row r="35" spans="2:13" s="31" customFormat="1" ht="15" customHeight="1" x14ac:dyDescent="0.15">
      <c r="B35" s="170" t="s">
        <v>93</v>
      </c>
      <c r="C35" s="168">
        <v>391618</v>
      </c>
      <c r="D35" s="168">
        <v>409331</v>
      </c>
      <c r="E35" s="169">
        <f t="shared" si="0"/>
        <v>4.5230300956544456</v>
      </c>
      <c r="F35" s="168">
        <v>304338</v>
      </c>
      <c r="G35" s="168">
        <v>315724</v>
      </c>
      <c r="H35" s="169">
        <f t="shared" si="1"/>
        <v>3.7412350741609757</v>
      </c>
      <c r="I35" s="168">
        <v>3386</v>
      </c>
      <c r="J35" s="167"/>
      <c r="M35" s="166"/>
    </row>
    <row r="36" spans="2:13" ht="15" customHeight="1" x14ac:dyDescent="0.15">
      <c r="B36" s="165" t="s">
        <v>92</v>
      </c>
      <c r="C36" s="163">
        <v>212248</v>
      </c>
      <c r="D36" s="163">
        <v>218884</v>
      </c>
      <c r="E36" s="164">
        <f t="shared" si="0"/>
        <v>3.1265312276205215</v>
      </c>
      <c r="F36" s="163">
        <v>321942</v>
      </c>
      <c r="G36" s="163">
        <v>328590</v>
      </c>
      <c r="H36" s="164">
        <f t="shared" si="1"/>
        <v>2.064968224090058</v>
      </c>
      <c r="I36" s="163">
        <v>2918</v>
      </c>
      <c r="J36" s="151"/>
      <c r="M36" s="158"/>
    </row>
    <row r="37" spans="2:13" ht="15" customHeight="1" x14ac:dyDescent="0.15">
      <c r="B37" s="159" t="s">
        <v>91</v>
      </c>
      <c r="C37" s="155">
        <v>429340</v>
      </c>
      <c r="D37" s="155">
        <v>441726</v>
      </c>
      <c r="E37" s="156">
        <f t="shared" si="0"/>
        <v>2.8848930917221738</v>
      </c>
      <c r="F37" s="155">
        <v>439254</v>
      </c>
      <c r="G37" s="155">
        <v>433854</v>
      </c>
      <c r="H37" s="156">
        <f t="shared" si="1"/>
        <v>-1.2293570462648007</v>
      </c>
      <c r="I37" s="155">
        <v>3057</v>
      </c>
      <c r="J37" s="151"/>
      <c r="M37" s="158"/>
    </row>
    <row r="38" spans="2:13" ht="15" customHeight="1" x14ac:dyDescent="0.15">
      <c r="B38" s="159" t="s">
        <v>90</v>
      </c>
      <c r="C38" s="155">
        <v>180812</v>
      </c>
      <c r="D38" s="155">
        <v>169468</v>
      </c>
      <c r="E38" s="156">
        <f t="shared" si="0"/>
        <v>-6.2739198725748295</v>
      </c>
      <c r="F38" s="155">
        <v>171496</v>
      </c>
      <c r="G38" s="155">
        <v>173785</v>
      </c>
      <c r="H38" s="156">
        <f t="shared" si="1"/>
        <v>1.334725008163451</v>
      </c>
      <c r="I38" s="155">
        <v>2838</v>
      </c>
      <c r="J38" s="151"/>
      <c r="M38" s="158"/>
    </row>
    <row r="39" spans="2:13" ht="15" customHeight="1" x14ac:dyDescent="0.15">
      <c r="B39" s="159" t="s">
        <v>89</v>
      </c>
      <c r="C39" s="155">
        <v>299511</v>
      </c>
      <c r="D39" s="155">
        <v>293671</v>
      </c>
      <c r="E39" s="156">
        <f t="shared" si="0"/>
        <v>-1.9498449138762863</v>
      </c>
      <c r="F39" s="155">
        <v>264683</v>
      </c>
      <c r="G39" s="155">
        <v>268815</v>
      </c>
      <c r="H39" s="156">
        <f t="shared" si="1"/>
        <v>1.5611127273001957</v>
      </c>
      <c r="I39" s="155">
        <v>2695</v>
      </c>
      <c r="J39" s="151"/>
      <c r="M39" s="158"/>
    </row>
    <row r="40" spans="2:13" ht="15" customHeight="1" x14ac:dyDescent="0.15">
      <c r="B40" s="162" t="s">
        <v>88</v>
      </c>
      <c r="C40" s="160">
        <v>149879</v>
      </c>
      <c r="D40" s="160">
        <v>154728</v>
      </c>
      <c r="E40" s="161">
        <f t="shared" si="0"/>
        <v>3.2352764563414516</v>
      </c>
      <c r="F40" s="160">
        <v>121401</v>
      </c>
      <c r="G40" s="160">
        <v>123668</v>
      </c>
      <c r="H40" s="161">
        <f t="shared" si="1"/>
        <v>1.8673651782110445</v>
      </c>
      <c r="I40" s="160">
        <v>2515</v>
      </c>
      <c r="J40" s="151"/>
      <c r="M40" s="158"/>
    </row>
    <row r="41" spans="2:13" ht="15" customHeight="1" x14ac:dyDescent="0.15">
      <c r="B41" s="159" t="s">
        <v>87</v>
      </c>
      <c r="C41" s="155">
        <v>175599</v>
      </c>
      <c r="D41" s="155">
        <v>180938</v>
      </c>
      <c r="E41" s="156">
        <f t="shared" si="0"/>
        <v>3.0404501164585263</v>
      </c>
      <c r="F41" s="155">
        <v>194169</v>
      </c>
      <c r="G41" s="155">
        <v>195542</v>
      </c>
      <c r="H41" s="156">
        <f t="shared" si="1"/>
        <v>0.70711596598838078</v>
      </c>
      <c r="I41" s="155">
        <v>2778</v>
      </c>
      <c r="J41" s="151"/>
      <c r="M41" s="158"/>
    </row>
    <row r="42" spans="2:13" ht="15" customHeight="1" x14ac:dyDescent="0.15">
      <c r="B42" s="159" t="s">
        <v>86</v>
      </c>
      <c r="C42" s="155">
        <v>209803</v>
      </c>
      <c r="D42" s="155">
        <v>212295</v>
      </c>
      <c r="E42" s="156">
        <f t="shared" si="0"/>
        <v>1.1877809182900156</v>
      </c>
      <c r="F42" s="155">
        <v>146634</v>
      </c>
      <c r="G42" s="155">
        <v>151195</v>
      </c>
      <c r="H42" s="156">
        <f t="shared" si="1"/>
        <v>3.1104655127732972</v>
      </c>
      <c r="I42" s="155">
        <v>2804</v>
      </c>
      <c r="J42" s="151"/>
      <c r="M42" s="158"/>
    </row>
    <row r="43" spans="2:13" ht="15" customHeight="1" x14ac:dyDescent="0.15">
      <c r="B43" s="159" t="s">
        <v>85</v>
      </c>
      <c r="C43" s="155">
        <v>181566</v>
      </c>
      <c r="D43" s="155">
        <v>186036</v>
      </c>
      <c r="E43" s="156">
        <f t="shared" si="0"/>
        <v>2.4619146756551302</v>
      </c>
      <c r="F43" s="155">
        <v>204023</v>
      </c>
      <c r="G43" s="155">
        <v>208717</v>
      </c>
      <c r="H43" s="156">
        <f t="shared" si="1"/>
        <v>2.3007209971424691</v>
      </c>
      <c r="I43" s="155">
        <v>2906</v>
      </c>
      <c r="J43" s="151"/>
      <c r="M43" s="158"/>
    </row>
    <row r="44" spans="2:13" ht="15" customHeight="1" x14ac:dyDescent="0.15">
      <c r="B44" s="157" t="s">
        <v>84</v>
      </c>
      <c r="C44" s="155">
        <v>240155</v>
      </c>
      <c r="D44" s="155">
        <v>279670</v>
      </c>
      <c r="E44" s="156">
        <f t="shared" si="0"/>
        <v>16.453956819554037</v>
      </c>
      <c r="F44" s="155">
        <v>329724</v>
      </c>
      <c r="G44" s="155">
        <v>336238</v>
      </c>
      <c r="H44" s="156">
        <f t="shared" si="1"/>
        <v>1.9755917070034323</v>
      </c>
      <c r="I44" s="155">
        <v>2971</v>
      </c>
      <c r="J44" s="151"/>
      <c r="M44" s="86"/>
    </row>
    <row r="45" spans="2:13" ht="15" customHeight="1" x14ac:dyDescent="0.15">
      <c r="B45" s="154" t="s">
        <v>83</v>
      </c>
      <c r="C45" s="152">
        <v>135913</v>
      </c>
      <c r="D45" s="152">
        <v>140108</v>
      </c>
      <c r="E45" s="153">
        <f t="shared" si="0"/>
        <v>3.0865332970356096</v>
      </c>
      <c r="F45" s="152">
        <v>147831</v>
      </c>
      <c r="G45" s="152">
        <v>151375</v>
      </c>
      <c r="H45" s="153">
        <f t="shared" si="1"/>
        <v>2.3973320886688132</v>
      </c>
      <c r="I45" s="152">
        <v>2880</v>
      </c>
      <c r="J45" s="151"/>
      <c r="M45" s="150"/>
    </row>
    <row r="46" spans="2:13" ht="13.5" customHeight="1" x14ac:dyDescent="0.15">
      <c r="B46" s="4" t="s">
        <v>142</v>
      </c>
    </row>
    <row r="47" spans="2:13" ht="13.5" customHeight="1" x14ac:dyDescent="0.15">
      <c r="B47" s="4" t="s">
        <v>2</v>
      </c>
    </row>
    <row r="48" spans="2:13" ht="13.5" customHeight="1" x14ac:dyDescent="0.15">
      <c r="B48" s="4" t="s">
        <v>82</v>
      </c>
      <c r="C48" s="149"/>
      <c r="D48" s="149"/>
      <c r="F48" s="149"/>
      <c r="G48" s="149"/>
      <c r="I48" s="149"/>
    </row>
    <row r="49" spans="2:5" ht="13.5" customHeight="1" x14ac:dyDescent="0.15">
      <c r="B49" s="89"/>
      <c r="E49" s="148"/>
    </row>
    <row r="51" spans="2:5" x14ac:dyDescent="0.15">
      <c r="B51" s="88"/>
    </row>
  </sheetData>
  <mergeCells count="4">
    <mergeCell ref="I3:I4"/>
    <mergeCell ref="B3:B4"/>
    <mergeCell ref="C3:E3"/>
    <mergeCell ref="F3:H3"/>
  </mergeCells>
  <phoneticPr fontId="2"/>
  <pageMargins left="0.70866141732283472" right="0.70866141732283472" top="0.74803149606299213" bottom="0.74803149606299213" header="0.31496062992125984" footer="0.51181102362204722"/>
  <pageSetup paperSize="9" scale="96" firstPageNumber="4294963191" orientation="portrait" r:id="rId1"/>
  <headerFooter scaleWithDoc="0" alignWithMargins="0">
    <oddFooter>&amp;C&amp;"ＭＳ Ｐ明朝,標準"&amp;A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103</vt:lpstr>
      <vt:lpstr>104</vt:lpstr>
      <vt:lpstr>105</vt:lpstr>
      <vt:lpstr>106</vt:lpstr>
      <vt:lpstr>'103'!Print_Area</vt:lpstr>
      <vt:lpstr>'104'!Print_Area</vt:lpstr>
      <vt:lpstr>'105'!Print_Area</vt:lpstr>
      <vt:lpstr>'106'!Print_Area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梁取 弘美</dc:creator>
  <cp:lastModifiedBy>梁取 弘美</cp:lastModifiedBy>
  <cp:lastPrinted>2026-03-12T06:58:08Z</cp:lastPrinted>
  <dcterms:created xsi:type="dcterms:W3CDTF">2025-06-10T05:41:08Z</dcterms:created>
  <dcterms:modified xsi:type="dcterms:W3CDTF">2026-03-16T01:59:11Z</dcterms:modified>
</cp:coreProperties>
</file>