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01企画経営課\統計担当\統計\21 統計やしお\R7年度\★　HP・キャビネット用\HP掲載用分割データ\"/>
    </mc:Choice>
  </mc:AlternateContent>
  <xr:revisionPtr revIDLastSave="0" documentId="13_ncr:1_{AFE2732B-329D-450E-86E1-4C5B773C3C1E}" xr6:coauthVersionLast="47" xr6:coauthVersionMax="47" xr10:uidLastSave="{00000000-0000-0000-0000-000000000000}"/>
  <bookViews>
    <workbookView xWindow="-120" yWindow="-120" windowWidth="29040" windowHeight="15720" tabRatio="709" xr2:uid="{777A3AF2-006E-4455-B91A-0FCF2CBCAD7D}"/>
  </bookViews>
  <sheets>
    <sheet name="53" sheetId="1" r:id="rId1"/>
    <sheet name="54" sheetId="2" r:id="rId2"/>
    <sheet name="55" sheetId="3" r:id="rId3"/>
    <sheet name="56" sheetId="4" r:id="rId4"/>
    <sheet name="57" sheetId="5" r:id="rId5"/>
    <sheet name="58" sheetId="6" r:id="rId6"/>
    <sheet name="59" sheetId="7" r:id="rId7"/>
    <sheet name="60" sheetId="8" r:id="rId8"/>
    <sheet name="61" sheetId="9" r:id="rId9"/>
    <sheet name="62" sheetId="10" r:id="rId10"/>
  </sheets>
  <definedNames>
    <definedName name="_xlnm.Print_Area" localSheetId="0">'53'!$A$1:$O$57</definedName>
    <definedName name="_xlnm.Print_Area" localSheetId="1">'54'!$B$1:$Y$31</definedName>
    <definedName name="_xlnm.Print_Area" localSheetId="2">'55'!$B$1:$O$20</definedName>
    <definedName name="_xlnm.Print_Area" localSheetId="3">'56'!$B$1:$O$44</definedName>
    <definedName name="_xlnm.Print_Area" localSheetId="4">'57'!$B$1:$I$36</definedName>
    <definedName name="_xlnm.Print_Area" localSheetId="5">'58'!$B$1:$F$44</definedName>
    <definedName name="_xlnm.Print_Area" localSheetId="6">'59'!$B$1:$F$21</definedName>
    <definedName name="_xlnm.Print_Area" localSheetId="7">'60'!$B$1:$I$50</definedName>
    <definedName name="_xlnm.Print_Area" localSheetId="8">'61'!$B$1:$J$45</definedName>
    <definedName name="_xlnm.Print_Area" localSheetId="9">'62'!$B$1:$L$44</definedName>
    <definedName name="Z_499EFEED_8286_4845_A121_435A7A306641_.wvu.PrintArea" localSheetId="1" hidden="1">'54'!$B$1:$Y$31</definedName>
    <definedName name="Z_499EFEED_8286_4845_A121_435A7A306641_.wvu.PrintArea" localSheetId="2" hidden="1">'55'!$B$1:$O$20</definedName>
    <definedName name="Z_499EFEED_8286_4845_A121_435A7A306641_.wvu.PrintArea" localSheetId="3" hidden="1">'56'!$B$1:$O$29</definedName>
    <definedName name="Z_499EFEED_8286_4845_A121_435A7A306641_.wvu.PrintArea" localSheetId="4" hidden="1">'57'!$B$1:$I$36</definedName>
    <definedName name="Z_499EFEED_8286_4845_A121_435A7A306641_.wvu.PrintArea" localSheetId="5" hidden="1">'58'!$B$1:$F$53</definedName>
    <definedName name="Z_499EFEED_8286_4845_A121_435A7A306641_.wvu.PrintArea" localSheetId="6" hidden="1">'59'!$B$1:$F$53</definedName>
    <definedName name="Z_499EFEED_8286_4845_A121_435A7A306641_.wvu.PrintArea" localSheetId="7" hidden="1">'60'!$B$1:$I$49</definedName>
    <definedName name="Z_499EFEED_8286_4845_A121_435A7A306641_.wvu.PrintArea" localSheetId="8" hidden="1">'61'!$B$1:$J$23</definedName>
    <definedName name="Z_499EFEED_8286_4845_A121_435A7A306641_.wvu.PrintArea" localSheetId="9" hidden="1">'62'!$B$1:$L$21</definedName>
    <definedName name="Z_499EFEED_8286_4845_A121_435A7A306641_.wvu.Rows" localSheetId="1" hidden="1">'54'!#REF!,'54'!#REF!</definedName>
    <definedName name="Z_499EFEED_8286_4845_A121_435A7A306641_.wvu.Rows" localSheetId="3" hidden="1">'56'!#REF!,'56'!#REF!</definedName>
    <definedName name="Z_499EFEED_8286_4845_A121_435A7A306641_.wvu.Rows" localSheetId="5" hidden="1">'58'!#REF!,'58'!#REF!</definedName>
    <definedName name="Z_499EFEED_8286_4845_A121_435A7A306641_.wvu.Rows" localSheetId="6" hidden="1">'59'!#REF!,'59'!#REF!</definedName>
    <definedName name="Z_499EFEED_8286_4845_A121_435A7A306641_.wvu.Rows" localSheetId="7" hidden="1">'60'!#REF!,'60'!#REF!</definedName>
    <definedName name="Z_499EFEED_8286_4845_A121_435A7A306641_.wvu.Rows" localSheetId="8" hidden="1">'61'!#REF!</definedName>
    <definedName name="Z_499EFEED_8286_4845_A121_435A7A306641_.wvu.Rows" localSheetId="9" hidden="1">'62'!#REF!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4" l="1"/>
  <c r="I40" i="4"/>
  <c r="H40" i="4"/>
  <c r="G40" i="4"/>
  <c r="F40" i="4"/>
  <c r="E40" i="4"/>
  <c r="D40" i="4"/>
  <c r="M26" i="4" l="1"/>
  <c r="G26" i="4"/>
  <c r="C26" i="4"/>
  <c r="M9" i="4"/>
  <c r="L9" i="4"/>
  <c r="K9" i="4"/>
  <c r="J9" i="4"/>
  <c r="I9" i="4"/>
  <c r="H9" i="4"/>
  <c r="G9" i="4"/>
  <c r="F9" i="4"/>
  <c r="E9" i="4"/>
  <c r="D9" i="4"/>
  <c r="C9" i="4"/>
  <c r="O9" i="3"/>
  <c r="M9" i="3"/>
  <c r="L9" i="3"/>
  <c r="K9" i="3"/>
  <c r="J9" i="3"/>
  <c r="I9" i="3"/>
  <c r="H9" i="3"/>
  <c r="G9" i="3"/>
  <c r="F9" i="3"/>
  <c r="E9" i="3"/>
  <c r="N9" i="3" s="1"/>
  <c r="D9" i="3"/>
  <c r="E8" i="7"/>
  <c r="D8" i="7"/>
  <c r="C8" i="7"/>
  <c r="F31" i="6"/>
  <c r="E31" i="6"/>
  <c r="D31" i="6"/>
  <c r="C31" i="6"/>
  <c r="F8" i="6"/>
  <c r="E8" i="6"/>
  <c r="D8" i="6"/>
  <c r="C8" i="6"/>
  <c r="J8" i="9"/>
  <c r="C20" i="9"/>
  <c r="C19" i="9"/>
  <c r="C18" i="9"/>
  <c r="C17" i="9"/>
  <c r="C16" i="9"/>
  <c r="C15" i="9"/>
  <c r="C14" i="9"/>
  <c r="C13" i="9"/>
  <c r="C12" i="9"/>
  <c r="C11" i="9"/>
  <c r="C10" i="9"/>
  <c r="C9" i="9"/>
  <c r="I8" i="9"/>
  <c r="H8" i="9"/>
  <c r="G8" i="9"/>
  <c r="F8" i="9"/>
  <c r="E8" i="9"/>
  <c r="D8" i="9"/>
  <c r="D8" i="10"/>
  <c r="E8" i="10"/>
  <c r="F8" i="10"/>
  <c r="G8" i="10"/>
  <c r="H8" i="10"/>
  <c r="I8" i="10"/>
  <c r="J8" i="10"/>
  <c r="K8" i="10"/>
  <c r="L8" i="10"/>
  <c r="C31" i="10"/>
  <c r="E31" i="10"/>
  <c r="F31" i="10"/>
  <c r="G31" i="10"/>
  <c r="H31" i="10"/>
  <c r="I31" i="10"/>
  <c r="D32" i="9"/>
  <c r="E32" i="9"/>
  <c r="F32" i="9"/>
  <c r="G32" i="9"/>
  <c r="H32" i="9"/>
  <c r="D9" i="8"/>
  <c r="E9" i="8"/>
  <c r="F9" i="8"/>
  <c r="G9" i="8"/>
  <c r="H9" i="8"/>
  <c r="I9" i="8"/>
  <c r="C9" i="8"/>
  <c r="D36" i="8"/>
  <c r="E36" i="8"/>
  <c r="F36" i="8"/>
  <c r="G36" i="8"/>
  <c r="H36" i="8"/>
  <c r="O9" i="4" l="1"/>
  <c r="N9" i="4"/>
  <c r="C36" i="8"/>
  <c r="C8" i="9"/>
  <c r="C32" i="9"/>
  <c r="C8" i="10"/>
</calcChain>
</file>

<file path=xl/sharedStrings.xml><?xml version="1.0" encoding="utf-8"?>
<sst xmlns="http://schemas.openxmlformats.org/spreadsheetml/2006/main" count="528" uniqueCount="211">
  <si>
    <t>６年</t>
    <rPh sb="1" eb="2">
      <t>ネン</t>
    </rPh>
    <phoneticPr fontId="2"/>
  </si>
  <si>
    <t>５年</t>
    <rPh sb="1" eb="2">
      <t>ネン</t>
    </rPh>
    <phoneticPr fontId="2"/>
  </si>
  <si>
    <t>４年</t>
    <rPh sb="1" eb="2">
      <t>ネン</t>
    </rPh>
    <phoneticPr fontId="2"/>
  </si>
  <si>
    <t>３年</t>
    <rPh sb="1" eb="2">
      <t>ネン</t>
    </rPh>
    <phoneticPr fontId="2"/>
  </si>
  <si>
    <t>令和２年</t>
    <rPh sb="0" eb="2">
      <t>レイワ</t>
    </rPh>
    <rPh sb="3" eb="4">
      <t>ネン</t>
    </rPh>
    <phoneticPr fontId="2"/>
  </si>
  <si>
    <t>中学校</t>
  </si>
  <si>
    <t>小学校</t>
  </si>
  <si>
    <t>８　教　育　・　文　化</t>
    <rPh sb="2" eb="3">
      <t>キョウ</t>
    </rPh>
    <rPh sb="4" eb="5">
      <t>イク</t>
    </rPh>
    <rPh sb="8" eb="9">
      <t>ブン</t>
    </rPh>
    <rPh sb="10" eb="11">
      <t>カ</t>
    </rPh>
    <phoneticPr fontId="2"/>
  </si>
  <si>
    <t>　 　（１号認定＝教育標準時間認定、２号認定＝満３歳以上・保育認定）</t>
    <rPh sb="5" eb="6">
      <t>ゴウ</t>
    </rPh>
    <rPh sb="6" eb="8">
      <t>ニンテイ</t>
    </rPh>
    <rPh sb="9" eb="11">
      <t>キョウイク</t>
    </rPh>
    <rPh sb="11" eb="13">
      <t>ヒョウジュン</t>
    </rPh>
    <rPh sb="13" eb="15">
      <t>ジカン</t>
    </rPh>
    <rPh sb="15" eb="17">
      <t>ニンテイ</t>
    </rPh>
    <rPh sb="19" eb="20">
      <t>ゴウ</t>
    </rPh>
    <rPh sb="20" eb="22">
      <t>ニンテイ</t>
    </rPh>
    <rPh sb="23" eb="24">
      <t>マン</t>
    </rPh>
    <rPh sb="25" eb="26">
      <t>サイ</t>
    </rPh>
    <rPh sb="26" eb="28">
      <t>イジョウ</t>
    </rPh>
    <rPh sb="29" eb="31">
      <t>ホイク</t>
    </rPh>
    <phoneticPr fontId="2"/>
  </si>
  <si>
    <t>注) 認定区分別欄の１号認定及び２号認定は、子ども・子育て支援法第19条第１項第１号及び第２号に規定する者に係る区分。</t>
    <rPh sb="3" eb="5">
      <t>ニンテイ</t>
    </rPh>
    <rPh sb="5" eb="7">
      <t>クブン</t>
    </rPh>
    <rPh sb="7" eb="8">
      <t>ベツ</t>
    </rPh>
    <rPh sb="8" eb="9">
      <t>ラン</t>
    </rPh>
    <rPh sb="11" eb="12">
      <t>ゴウ</t>
    </rPh>
    <rPh sb="12" eb="14">
      <t>ニンテイ</t>
    </rPh>
    <rPh sb="14" eb="15">
      <t>オヨ</t>
    </rPh>
    <rPh sb="17" eb="18">
      <t>ゴウ</t>
    </rPh>
    <rPh sb="18" eb="20">
      <t>ニンテイ</t>
    </rPh>
    <rPh sb="22" eb="23">
      <t>コ</t>
    </rPh>
    <rPh sb="26" eb="28">
      <t>コソダ</t>
    </rPh>
    <rPh sb="29" eb="31">
      <t>シエン</t>
    </rPh>
    <rPh sb="31" eb="32">
      <t>ホウ</t>
    </rPh>
    <rPh sb="32" eb="33">
      <t>ダイ</t>
    </rPh>
    <rPh sb="35" eb="36">
      <t>ジョウ</t>
    </rPh>
    <rPh sb="36" eb="37">
      <t>ダイ</t>
    </rPh>
    <rPh sb="38" eb="39">
      <t>コウ</t>
    </rPh>
    <rPh sb="39" eb="40">
      <t>ダイ</t>
    </rPh>
    <rPh sb="41" eb="42">
      <t>ゴウ</t>
    </rPh>
    <rPh sb="42" eb="43">
      <t>オヨ</t>
    </rPh>
    <rPh sb="46" eb="47">
      <t>ゴウ</t>
    </rPh>
    <phoneticPr fontId="2"/>
  </si>
  <si>
    <t>-</t>
    <phoneticPr fontId="2"/>
  </si>
  <si>
    <t>-</t>
  </si>
  <si>
    <t>女</t>
    <rPh sb="0" eb="1">
      <t>オンナ</t>
    </rPh>
    <phoneticPr fontId="2"/>
  </si>
  <si>
    <t>男</t>
    <rPh sb="0" eb="1">
      <t>オトコ</t>
    </rPh>
    <phoneticPr fontId="2"/>
  </si>
  <si>
    <t>女</t>
    <phoneticPr fontId="2"/>
  </si>
  <si>
    <t>女</t>
  </si>
  <si>
    <t>計</t>
    <rPh sb="0" eb="1">
      <t>ケイ</t>
    </rPh>
    <phoneticPr fontId="2"/>
  </si>
  <si>
    <t>２号</t>
    <rPh sb="1" eb="2">
      <t>ゴウ</t>
    </rPh>
    <phoneticPr fontId="2"/>
  </si>
  <si>
    <t>1号</t>
    <rPh sb="1" eb="2">
      <t>ゴウ</t>
    </rPh>
    <phoneticPr fontId="2"/>
  </si>
  <si>
    <t>合計</t>
    <rPh sb="0" eb="1">
      <t>ゴウ</t>
    </rPh>
    <rPh sb="1" eb="2">
      <t>ケイ</t>
    </rPh>
    <phoneticPr fontId="2"/>
  </si>
  <si>
    <t>５歳</t>
    <rPh sb="1" eb="2">
      <t>サイ</t>
    </rPh>
    <phoneticPr fontId="2"/>
  </si>
  <si>
    <t>４歳</t>
    <rPh sb="1" eb="2">
      <t>サイ</t>
    </rPh>
    <phoneticPr fontId="2"/>
  </si>
  <si>
    <t>３歳</t>
    <rPh sb="1" eb="2">
      <t>サイ</t>
    </rPh>
    <phoneticPr fontId="2"/>
  </si>
  <si>
    <t>２歳</t>
    <rPh sb="1" eb="2">
      <t>サイ</t>
    </rPh>
    <phoneticPr fontId="2"/>
  </si>
  <si>
    <t>１歳</t>
    <rPh sb="1" eb="2">
      <t>サイ</t>
    </rPh>
    <phoneticPr fontId="2"/>
  </si>
  <si>
    <t>０歳</t>
    <rPh sb="1" eb="2">
      <t>サイ</t>
    </rPh>
    <phoneticPr fontId="2"/>
  </si>
  <si>
    <t>総数</t>
    <rPh sb="0" eb="2">
      <t>ソウスウ</t>
    </rPh>
    <phoneticPr fontId="2"/>
  </si>
  <si>
    <t>年</t>
    <rPh sb="0" eb="1">
      <t>ネン</t>
    </rPh>
    <phoneticPr fontId="2"/>
  </si>
  <si>
    <t>教員数（人）</t>
  </si>
  <si>
    <t>認定区分別
（３～５歳児）</t>
    <rPh sb="0" eb="2">
      <t>ニンテイ</t>
    </rPh>
    <rPh sb="2" eb="4">
      <t>クブン</t>
    </rPh>
    <rPh sb="4" eb="5">
      <t>ベツ</t>
    </rPh>
    <rPh sb="10" eb="12">
      <t>サイジ</t>
    </rPh>
    <phoneticPr fontId="2"/>
  </si>
  <si>
    <t>年齢別園児数（人）</t>
  </si>
  <si>
    <t>学級数</t>
    <phoneticPr fontId="2"/>
  </si>
  <si>
    <t>園数</t>
  </si>
  <si>
    <t>８－２　幼保連携型認定こども園</t>
    <rPh sb="4" eb="5">
      <t>ヨウ</t>
    </rPh>
    <rPh sb="5" eb="6">
      <t>タモツ</t>
    </rPh>
    <rPh sb="6" eb="9">
      <t>レンケイガタ</t>
    </rPh>
    <rPh sb="9" eb="11">
      <t>ニンテイ</t>
    </rPh>
    <rPh sb="14" eb="15">
      <t>エン</t>
    </rPh>
    <phoneticPr fontId="2"/>
  </si>
  <si>
    <t>男</t>
  </si>
  <si>
    <t>計</t>
  </si>
  <si>
    <t>５歳</t>
  </si>
  <si>
    <t>４歳</t>
  </si>
  <si>
    <t>３歳</t>
  </si>
  <si>
    <t>学級数</t>
  </si>
  <si>
    <t>８－１　幼稚園</t>
    <phoneticPr fontId="2"/>
  </si>
  <si>
    <t xml:space="preserve"> </t>
  </si>
  <si>
    <t>資料：教育委員会学務課（５月１日現在）</t>
    <phoneticPr fontId="2"/>
  </si>
  <si>
    <t>柳之宮小学校</t>
  </si>
  <si>
    <t>大原小学校</t>
  </si>
  <si>
    <t>大瀬小学校</t>
  </si>
  <si>
    <t>八條北小学校</t>
  </si>
  <si>
    <t>中川小学校</t>
  </si>
  <si>
    <t>松之木小学校</t>
  </si>
  <si>
    <t>大曽根小学校</t>
  </si>
  <si>
    <t>八幡小学校</t>
  </si>
  <si>
    <t>潮止小学校</t>
  </si>
  <si>
    <t>八條小学校</t>
  </si>
  <si>
    <t>教員１人
あたり
児童数
（人）</t>
    <phoneticPr fontId="2"/>
  </si>
  <si>
    <t>１学級
あたり
児童数
（人）</t>
    <phoneticPr fontId="2"/>
  </si>
  <si>
    <t>職員数（人）</t>
  </si>
  <si>
    <t>児童数（人）</t>
  </si>
  <si>
    <t>学校数</t>
  </si>
  <si>
    <t>年・学校名</t>
  </si>
  <si>
    <t>８－３　小学校</t>
    <phoneticPr fontId="2"/>
  </si>
  <si>
    <t>資料：八潮高等学校、八潮南高等学校（５月１日現在）</t>
    <phoneticPr fontId="2"/>
  </si>
  <si>
    <t>八潮南高等学校</t>
  </si>
  <si>
    <t>八潮高等学校</t>
  </si>
  <si>
    <t>教員数（人）</t>
    <phoneticPr fontId="2"/>
  </si>
  <si>
    <t>生徒数（人）</t>
  </si>
  <si>
    <t>学級数</t>
    <rPh sb="0" eb="2">
      <t>ガッキュウ</t>
    </rPh>
    <rPh sb="2" eb="3">
      <t>スウ</t>
    </rPh>
    <phoneticPr fontId="2"/>
  </si>
  <si>
    <t>学校数</t>
    <rPh sb="0" eb="2">
      <t>ガッコウ</t>
    </rPh>
    <rPh sb="2" eb="3">
      <t>スウ</t>
    </rPh>
    <phoneticPr fontId="2"/>
  </si>
  <si>
    <t>８－６　高等学校</t>
    <phoneticPr fontId="2"/>
  </si>
  <si>
    <t>注）各種学校、専修学校、公共職業能力開発施設等入学者は進学者に含む。</t>
    <rPh sb="16" eb="18">
      <t>ノウリョク</t>
    </rPh>
    <rPh sb="18" eb="20">
      <t>カイハツ</t>
    </rPh>
    <rPh sb="20" eb="22">
      <t>シセツ</t>
    </rPh>
    <phoneticPr fontId="2"/>
  </si>
  <si>
    <t>総数</t>
  </si>
  <si>
    <t>そ の 他</t>
  </si>
  <si>
    <t>就 職 者</t>
  </si>
  <si>
    <t>進学者
（就職進学者を含む）</t>
    <phoneticPr fontId="2"/>
  </si>
  <si>
    <t>卒業者数</t>
    <phoneticPr fontId="2"/>
  </si>
  <si>
    <t>年</t>
  </si>
  <si>
    <t>８－５　中学校卒業後の進路状況</t>
    <phoneticPr fontId="2"/>
  </si>
  <si>
    <t>潮止中学校</t>
  </si>
  <si>
    <t>八幡中学校</t>
  </si>
  <si>
    <t>八條中学校</t>
  </si>
  <si>
    <t>大原中学校</t>
  </si>
  <si>
    <t>八潮中学校</t>
  </si>
  <si>
    <t>教員１人
あたり
生徒数
（人）</t>
    <rPh sb="9" eb="11">
      <t>セイト</t>
    </rPh>
    <phoneticPr fontId="2"/>
  </si>
  <si>
    <t>１学級
あたり
生徒数
（人）</t>
    <rPh sb="8" eb="10">
      <t>セイト</t>
    </rPh>
    <phoneticPr fontId="2"/>
  </si>
  <si>
    <t>８－４　中学校</t>
    <phoneticPr fontId="2"/>
  </si>
  <si>
    <t>１４歳</t>
    <phoneticPr fontId="2"/>
  </si>
  <si>
    <t>１３歳</t>
    <phoneticPr fontId="2"/>
  </si>
  <si>
    <t>１２歳</t>
    <phoneticPr fontId="2"/>
  </si>
  <si>
    <t>１１歳</t>
    <phoneticPr fontId="2"/>
  </si>
  <si>
    <t>１０歳</t>
    <phoneticPr fontId="2"/>
  </si>
  <si>
    <t>９歳</t>
    <phoneticPr fontId="2"/>
  </si>
  <si>
    <t>８歳</t>
  </si>
  <si>
    <t>７歳</t>
  </si>
  <si>
    <t>６歳</t>
  </si>
  <si>
    <t>女子</t>
  </si>
  <si>
    <t>男子</t>
  </si>
  <si>
    <t>全 国 平 均</t>
  </si>
  <si>
    <t>県 平 均</t>
  </si>
  <si>
    <t>市 平 均</t>
  </si>
  <si>
    <t>年  齢</t>
  </si>
  <si>
    <t>単位：㎏</t>
  </si>
  <si>
    <t>８－８　年齢別体重の平均値</t>
    <phoneticPr fontId="2"/>
  </si>
  <si>
    <t>単位：㎝</t>
  </si>
  <si>
    <t>８－７　年齢別身長の平均値</t>
    <phoneticPr fontId="2"/>
  </si>
  <si>
    <t>資料：りらーと八條（図書館）</t>
    <phoneticPr fontId="2"/>
  </si>
  <si>
    <t>３月</t>
    <rPh sb="1" eb="2">
      <t>ガツ</t>
    </rPh>
    <phoneticPr fontId="2"/>
  </si>
  <si>
    <t>２月</t>
    <rPh sb="1" eb="2">
      <t>ガツ</t>
    </rPh>
    <phoneticPr fontId="2"/>
  </si>
  <si>
    <t>１月</t>
    <rPh sb="1" eb="2">
      <t>ガツ</t>
    </rPh>
    <phoneticPr fontId="2"/>
  </si>
  <si>
    <t>１２月</t>
  </si>
  <si>
    <t>１１月</t>
  </si>
  <si>
    <t>１０月</t>
  </si>
  <si>
    <t>９月</t>
  </si>
  <si>
    <t>８月</t>
  </si>
  <si>
    <t>７月</t>
  </si>
  <si>
    <t>６月</t>
    <rPh sb="1" eb="2">
      <t>ガツ</t>
    </rPh>
    <phoneticPr fontId="2"/>
  </si>
  <si>
    <t>５月</t>
    <rPh sb="1" eb="2">
      <t>ガツ</t>
    </rPh>
    <phoneticPr fontId="2"/>
  </si>
  <si>
    <t>４月</t>
    <rPh sb="1" eb="2">
      <t>ガツ</t>
    </rPh>
    <phoneticPr fontId="2"/>
  </si>
  <si>
    <t>開館日数（日）</t>
  </si>
  <si>
    <t>貸出点数（点）</t>
  </si>
  <si>
    <t>貸出者数（人）</t>
    <rPh sb="0" eb="4">
      <t>カシダシシャスウ</t>
    </rPh>
    <phoneticPr fontId="2"/>
  </si>
  <si>
    <t>入館者数（人）</t>
  </si>
  <si>
    <t>年 度</t>
  </si>
  <si>
    <t>８－１０　八條図書館利用状況</t>
    <phoneticPr fontId="2"/>
  </si>
  <si>
    <t>注）令和３年７月１日～令和４年３月31日は、大規模改修工事に伴い休館のため利用実績なし。</t>
    <rPh sb="0" eb="1">
      <t>チュウ</t>
    </rPh>
    <rPh sb="2" eb="4">
      <t>レイワ</t>
    </rPh>
    <rPh sb="5" eb="6">
      <t>ネン</t>
    </rPh>
    <rPh sb="7" eb="8">
      <t>ツキ</t>
    </rPh>
    <rPh sb="9" eb="10">
      <t>ニチ</t>
    </rPh>
    <rPh sb="11" eb="13">
      <t>レイワ</t>
    </rPh>
    <rPh sb="14" eb="15">
      <t>ネン</t>
    </rPh>
    <rPh sb="16" eb="17">
      <t>ツキ</t>
    </rPh>
    <rPh sb="19" eb="20">
      <t>ニチ</t>
    </rPh>
    <rPh sb="22" eb="25">
      <t>ダイキボ</t>
    </rPh>
    <rPh sb="25" eb="27">
      <t>カイシュウ</t>
    </rPh>
    <rPh sb="27" eb="29">
      <t>コウジ</t>
    </rPh>
    <rPh sb="30" eb="31">
      <t>トモナ</t>
    </rPh>
    <rPh sb="32" eb="34">
      <t>キュウカン</t>
    </rPh>
    <rPh sb="37" eb="39">
      <t>リヨウ</t>
    </rPh>
    <rPh sb="39" eb="41">
      <t>ジッセキ</t>
    </rPh>
    <phoneticPr fontId="2"/>
  </si>
  <si>
    <t>資料：りらーと八幡（図書館）</t>
    <phoneticPr fontId="2"/>
  </si>
  <si>
    <t>１月</t>
  </si>
  <si>
    <t>５年</t>
    <rPh sb="1" eb="2">
      <t>トシ</t>
    </rPh>
    <phoneticPr fontId="2"/>
  </si>
  <si>
    <t>４年</t>
    <rPh sb="1" eb="2">
      <t>トシ</t>
    </rPh>
    <phoneticPr fontId="2"/>
  </si>
  <si>
    <t>３年</t>
    <rPh sb="1" eb="2">
      <t>トシ</t>
    </rPh>
    <phoneticPr fontId="2"/>
  </si>
  <si>
    <t>８－９　八幡図書館利用状況</t>
    <phoneticPr fontId="2"/>
  </si>
  <si>
    <t>資料：駅前出張所図書窓口(平成22年７月１日開設）</t>
  </si>
  <si>
    <t>貸出者数（人）</t>
    <rPh sb="0" eb="2">
      <t>カシダシ</t>
    </rPh>
    <phoneticPr fontId="2"/>
  </si>
  <si>
    <t>８－１１　駅前出張所図書窓口利用状況</t>
    <phoneticPr fontId="2"/>
  </si>
  <si>
    <t>資料：りらーと八條（公民館）</t>
    <rPh sb="10" eb="13">
      <t>コウミンカン</t>
    </rPh>
    <phoneticPr fontId="2"/>
  </si>
  <si>
    <t>和室２</t>
  </si>
  <si>
    <t>和室１</t>
    <phoneticPr fontId="2"/>
  </si>
  <si>
    <t>会議室２</t>
    <phoneticPr fontId="2"/>
  </si>
  <si>
    <t>会議室１</t>
    <phoneticPr fontId="2"/>
  </si>
  <si>
    <t>大ホール</t>
  </si>
  <si>
    <t>単位：人</t>
  </si>
  <si>
    <t>８－１３　八條公民館利用状況</t>
    <phoneticPr fontId="2"/>
  </si>
  <si>
    <t>注）1 令和３年７月１日～令和４年３月31日は、大規模改修工事に伴い休館のため利用実績なし。</t>
    <rPh sb="0" eb="1">
      <t>チュウ</t>
    </rPh>
    <rPh sb="4" eb="6">
      <t>レイワ</t>
    </rPh>
    <rPh sb="7" eb="8">
      <t>ネン</t>
    </rPh>
    <rPh sb="9" eb="10">
      <t>ツキ</t>
    </rPh>
    <rPh sb="11" eb="12">
      <t>ニチ</t>
    </rPh>
    <rPh sb="13" eb="15">
      <t>レイワ</t>
    </rPh>
    <rPh sb="16" eb="17">
      <t>ネン</t>
    </rPh>
    <rPh sb="18" eb="19">
      <t>ツキ</t>
    </rPh>
    <rPh sb="21" eb="22">
      <t>ニチ</t>
    </rPh>
    <rPh sb="24" eb="27">
      <t>ダイキボ</t>
    </rPh>
    <rPh sb="27" eb="29">
      <t>カイシュウ</t>
    </rPh>
    <rPh sb="29" eb="31">
      <t>コウジ</t>
    </rPh>
    <rPh sb="32" eb="33">
      <t>トモナ</t>
    </rPh>
    <rPh sb="34" eb="36">
      <t>キュウカン</t>
    </rPh>
    <rPh sb="39" eb="41">
      <t>リヨウ</t>
    </rPh>
    <rPh sb="41" eb="43">
      <t>ジッセキ</t>
    </rPh>
    <phoneticPr fontId="2"/>
  </si>
  <si>
    <t>資料：りらーと八幡（公民館）</t>
    <rPh sb="10" eb="13">
      <t>コウミンカン</t>
    </rPh>
    <phoneticPr fontId="2"/>
  </si>
  <si>
    <t>調理室</t>
  </si>
  <si>
    <t>和室</t>
  </si>
  <si>
    <t>多目的室２
（旧 視聴覚室）</t>
    <rPh sb="0" eb="3">
      <t>タモクテキ</t>
    </rPh>
    <rPh sb="3" eb="4">
      <t>シツ</t>
    </rPh>
    <rPh sb="7" eb="8">
      <t>キュウ</t>
    </rPh>
    <rPh sb="9" eb="13">
      <t>シチョウカクシツ</t>
    </rPh>
    <phoneticPr fontId="2"/>
  </si>
  <si>
    <t>多目的室１
（旧 第一会議室）</t>
    <rPh sb="0" eb="3">
      <t>タモクテキ</t>
    </rPh>
    <rPh sb="3" eb="4">
      <t>シツ</t>
    </rPh>
    <rPh sb="7" eb="8">
      <t>キュウ</t>
    </rPh>
    <rPh sb="9" eb="14">
      <t>ダイイチカイギシツ</t>
    </rPh>
    <phoneticPr fontId="2"/>
  </si>
  <si>
    <t>研修室２
（旧 第二会議室）</t>
    <rPh sb="0" eb="3">
      <t>ケンシュウシツ</t>
    </rPh>
    <rPh sb="6" eb="7">
      <t>キュウ</t>
    </rPh>
    <rPh sb="8" eb="13">
      <t>ダイニカイギシツ</t>
    </rPh>
    <phoneticPr fontId="2"/>
  </si>
  <si>
    <t>研修室１
（旧 研修室）</t>
    <rPh sb="6" eb="7">
      <t>キュウ</t>
    </rPh>
    <rPh sb="8" eb="11">
      <t>ケンシュウシツ</t>
    </rPh>
    <phoneticPr fontId="2"/>
  </si>
  <si>
    <t>総 計</t>
  </si>
  <si>
    <t>８－１２　八幡公民館利用状況</t>
    <phoneticPr fontId="2"/>
  </si>
  <si>
    <t>資料：八潮メセナ（八潮市民文化会館・勤労福祉センター）</t>
    <phoneticPr fontId="2"/>
  </si>
  <si>
    <t>１２月</t>
    <rPh sb="2" eb="3">
      <t>ガツ</t>
    </rPh>
    <phoneticPr fontId="2"/>
  </si>
  <si>
    <t>１１月</t>
    <phoneticPr fontId="2"/>
  </si>
  <si>
    <t>１０月</t>
    <phoneticPr fontId="2"/>
  </si>
  <si>
    <t>勤労福祉センター</t>
  </si>
  <si>
    <t>展示室</t>
  </si>
  <si>
    <t>会議室</t>
  </si>
  <si>
    <t>練習室</t>
  </si>
  <si>
    <t>ホール</t>
  </si>
  <si>
    <t>８－１５　市民文化会館利用状況</t>
    <phoneticPr fontId="2"/>
  </si>
  <si>
    <t>音楽室</t>
  </si>
  <si>
    <t>軽運動室</t>
  </si>
  <si>
    <t>単位：人</t>
    <phoneticPr fontId="2"/>
  </si>
  <si>
    <t>８－１４　勤労者福祉・スポーツセンター利用状況</t>
    <phoneticPr fontId="2"/>
  </si>
  <si>
    <t>資料：八潮市立資料館</t>
  </si>
  <si>
    <t>古民家</t>
  </si>
  <si>
    <t>企画展示室</t>
  </si>
  <si>
    <t>学習室</t>
  </si>
  <si>
    <t>視聴覚
講座室</t>
    <phoneticPr fontId="2"/>
  </si>
  <si>
    <t>入館者数</t>
  </si>
  <si>
    <t>８－１７　資料館利用状況</t>
    <phoneticPr fontId="2"/>
  </si>
  <si>
    <t>資料：やしお生涯楽習館</t>
  </si>
  <si>
    <t>セミナー室　</t>
  </si>
  <si>
    <t>和 室</t>
  </si>
  <si>
    <t>絵画室</t>
  </si>
  <si>
    <t>工作室</t>
  </si>
  <si>
    <t>陶芸室</t>
  </si>
  <si>
    <t>映　像ホール</t>
  </si>
  <si>
    <t>多目的ホール</t>
  </si>
  <si>
    <t>８－１６　やしお生涯楽習館利用状況</t>
    <phoneticPr fontId="2"/>
  </si>
  <si>
    <t>３年</t>
  </si>
  <si>
    <t>４年</t>
  </si>
  <si>
    <t>５年</t>
  </si>
  <si>
    <t>６年</t>
    <rPh sb="1" eb="2">
      <t>トシ</t>
    </rPh>
    <phoneticPr fontId="2"/>
  </si>
  <si>
    <t>令和２年</t>
  </si>
  <si>
    <t>令和２年</t>
    <rPh sb="0" eb="2">
      <t>レイワ</t>
    </rPh>
    <rPh sb="3" eb="4">
      <t>トシ</t>
    </rPh>
    <phoneticPr fontId="2"/>
  </si>
  <si>
    <t>多目的室</t>
    <rPh sb="0" eb="3">
      <t>タモクテキ</t>
    </rPh>
    <rPh sb="3" eb="4">
      <t>シツ</t>
    </rPh>
    <phoneticPr fontId="27"/>
  </si>
  <si>
    <t>講習室</t>
    <rPh sb="0" eb="2">
      <t>コウシュウ</t>
    </rPh>
    <rPh sb="2" eb="3">
      <t>シツ</t>
    </rPh>
    <phoneticPr fontId="27"/>
  </si>
  <si>
    <t>資料：ゆまにて（勤労者福祉・スポーツセンター）</t>
    <rPh sb="10" eb="11">
      <t>シャ</t>
    </rPh>
    <rPh sb="11" eb="13">
      <t>フクシ</t>
    </rPh>
    <phoneticPr fontId="27"/>
  </si>
  <si>
    <t>体育室</t>
    <rPh sb="0" eb="3">
      <t>タイイクシツ</t>
    </rPh>
    <phoneticPr fontId="27"/>
  </si>
  <si>
    <t>会議室兼研修室</t>
    <rPh sb="0" eb="3">
      <t>カイギシツ</t>
    </rPh>
    <rPh sb="3" eb="4">
      <t>ケン</t>
    </rPh>
    <phoneticPr fontId="27"/>
  </si>
  <si>
    <t>令和２年</t>
    <rPh sb="0" eb="2">
      <t>レイワ</t>
    </rPh>
    <rPh sb="3" eb="4">
      <t>ドシ</t>
    </rPh>
    <phoneticPr fontId="2"/>
  </si>
  <si>
    <t xml:space="preserve">     2 令和７年２月・３月は、調理室改修工事に伴い施設一部利用休止（研修室１…令和７年２月１日～４月12日、</t>
    <rPh sb="7" eb="9">
      <t>レイワ</t>
    </rPh>
    <rPh sb="10" eb="11">
      <t>ネン</t>
    </rPh>
    <rPh sb="12" eb="13">
      <t>ガツ</t>
    </rPh>
    <rPh sb="15" eb="16">
      <t>ガツ</t>
    </rPh>
    <rPh sb="18" eb="21">
      <t>チョウリシツ</t>
    </rPh>
    <rPh sb="21" eb="25">
      <t>カイシュウコウジ</t>
    </rPh>
    <rPh sb="26" eb="27">
      <t>トモナ</t>
    </rPh>
    <rPh sb="28" eb="36">
      <t>シセツイチブリヨウキュウシ</t>
    </rPh>
    <rPh sb="37" eb="40">
      <t>ケンシュウシツ</t>
    </rPh>
    <rPh sb="42" eb="44">
      <t>レイワ</t>
    </rPh>
    <rPh sb="45" eb="46">
      <t>ネン</t>
    </rPh>
    <rPh sb="47" eb="48">
      <t>ガツ</t>
    </rPh>
    <rPh sb="49" eb="50">
      <t>ニチ</t>
    </rPh>
    <rPh sb="52" eb="53">
      <t>ガツ</t>
    </rPh>
    <rPh sb="55" eb="56">
      <t>ニチ</t>
    </rPh>
    <phoneticPr fontId="2"/>
  </si>
  <si>
    <t xml:space="preserve">        調理室…令和７年２月１日～５月19日）のため、研修室１と調理室の利用実績なし。</t>
    <phoneticPr fontId="2"/>
  </si>
  <si>
    <t xml:space="preserve">     3 令和４年度より研修室を研修室１、第一会議室を多目的室１、第二会議室を研修室２、視聴覚室を多目的室２に変更。</t>
    <rPh sb="7" eb="9">
      <t>レイワ</t>
    </rPh>
    <rPh sb="10" eb="11">
      <t>ネン</t>
    </rPh>
    <rPh sb="14" eb="17">
      <t>ケンシュウシツ</t>
    </rPh>
    <rPh sb="18" eb="21">
      <t>ケンシュウシツ</t>
    </rPh>
    <rPh sb="23" eb="25">
      <t>ダイイチ</t>
    </rPh>
    <rPh sb="25" eb="28">
      <t>カイギシツ</t>
    </rPh>
    <rPh sb="29" eb="32">
      <t>タモクテキ</t>
    </rPh>
    <rPh sb="32" eb="33">
      <t>シツ</t>
    </rPh>
    <rPh sb="35" eb="37">
      <t>ダイニ</t>
    </rPh>
    <rPh sb="37" eb="40">
      <t>カイギシツ</t>
    </rPh>
    <rPh sb="41" eb="44">
      <t>ケンシュウシツ</t>
    </rPh>
    <rPh sb="46" eb="50">
      <t>シチョウカクシツ</t>
    </rPh>
    <rPh sb="51" eb="54">
      <t>タモクテキ</t>
    </rPh>
    <rPh sb="54" eb="55">
      <t>シツ</t>
    </rPh>
    <rPh sb="57" eb="59">
      <t>ヘンコウ</t>
    </rPh>
    <phoneticPr fontId="2"/>
  </si>
  <si>
    <t>７年</t>
  </si>
  <si>
    <t>６年</t>
  </si>
  <si>
    <t>令和３年</t>
    <rPh sb="0" eb="2">
      <t>レイワ</t>
    </rPh>
    <phoneticPr fontId="2"/>
  </si>
  <si>
    <t>令和３年</t>
    <rPh sb="0" eb="2">
      <t>レイワ</t>
    </rPh>
    <rPh sb="3" eb="4">
      <t>ネン</t>
    </rPh>
    <phoneticPr fontId="2"/>
  </si>
  <si>
    <t>資料：教育委員会学務課（令和６年度）</t>
    <rPh sb="12" eb="14">
      <t>レイワ</t>
    </rPh>
    <rPh sb="15" eb="17">
      <t>ネンド</t>
    </rPh>
    <phoneticPr fontId="2"/>
  </si>
  <si>
    <t>資料：教育委員会学務課（令和６年度）</t>
    <rPh sb="12" eb="14">
      <t>レイワ</t>
    </rPh>
    <phoneticPr fontId="2"/>
  </si>
  <si>
    <t>７年</t>
    <phoneticPr fontId="2"/>
  </si>
  <si>
    <t>７年</t>
    <rPh sb="1" eb="2">
      <t>ネン</t>
    </rPh>
    <phoneticPr fontId="2"/>
  </si>
  <si>
    <t>資料：企画経営課「学校基本調査（基準日５月１日）」</t>
    <rPh sb="16" eb="19">
      <t>キジュンビ</t>
    </rPh>
    <phoneticPr fontId="2"/>
  </si>
  <si>
    <t>注）ただし県平均・国平均は令和５年度の値である。</t>
    <rPh sb="13" eb="15">
      <t>レイワ</t>
    </rPh>
    <phoneticPr fontId="2"/>
  </si>
  <si>
    <t>総 計</t>
    <rPh sb="0" eb="1">
      <t>ソウ</t>
    </rPh>
    <phoneticPr fontId="27"/>
  </si>
  <si>
    <t>注）令和５年度より施設名を勤労者福祉・スポーツセンターに変更。</t>
    <rPh sb="0" eb="1">
      <t>チュウ</t>
    </rPh>
    <rPh sb="2" eb="4">
      <t>レイワ</t>
    </rPh>
    <rPh sb="5" eb="7">
      <t>ネンド</t>
    </rPh>
    <rPh sb="9" eb="12">
      <t>シセツメイ</t>
    </rPh>
    <rPh sb="13" eb="18">
      <t>キンロウシャフクシ</t>
    </rPh>
    <rPh sb="28" eb="30">
      <t>ヘンコウ</t>
    </rPh>
    <phoneticPr fontId="27"/>
  </si>
  <si>
    <t>　   令和５年度より調理室が多目的室に改修、令和６年度より講習室を追加。</t>
    <rPh sb="4" eb="6">
      <t>レイワ</t>
    </rPh>
    <rPh sb="7" eb="9">
      <t>ネンド</t>
    </rPh>
    <rPh sb="11" eb="14">
      <t>チョウリシツ</t>
    </rPh>
    <rPh sb="15" eb="19">
      <t>タモクテキシツ</t>
    </rPh>
    <rPh sb="20" eb="22">
      <t>カイシュウ</t>
    </rPh>
    <rPh sb="23" eb="25">
      <t>レイワ</t>
    </rPh>
    <rPh sb="26" eb="27">
      <t>ネン</t>
    </rPh>
    <rPh sb="27" eb="28">
      <t>ド</t>
    </rPh>
    <rPh sb="30" eb="32">
      <t>コウシュウ</t>
    </rPh>
    <rPh sb="32" eb="33">
      <t>シツ</t>
    </rPh>
    <rPh sb="34" eb="36">
      <t>ツイカ</t>
    </rPh>
    <phoneticPr fontId="27"/>
  </si>
  <si>
    <t>総 計</t>
    <phoneticPr fontId="2"/>
  </si>
  <si>
    <t>注）八潮高等学校は、令和８年に八潮南高等学校と統合されるため、３年生のみの数値である。</t>
    <rPh sb="37" eb="38">
      <t>カズ</t>
    </rPh>
    <phoneticPr fontId="2"/>
  </si>
  <si>
    <t>注）令和５年６月から令和７年７月まで空調機器の不調のため、大ホールと会議室1の利用を制限。</t>
    <rPh sb="10" eb="12">
      <t>レイワ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</si>
</sst>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;&quot;△ &quot;#,##0"/>
    <numFmt numFmtId="177" formatCode="0.0"/>
    <numFmt numFmtId="178" formatCode="#,##0.0;&quot;△ &quot;#,##0.0"/>
    <numFmt numFmtId="179" formatCode="#,##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name val="ＭＳ Ｐ明朝"/>
      <family val="1"/>
      <charset val="128"/>
    </font>
    <font>
      <sz val="2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0"/>
      <color indexed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92D050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b/>
      <sz val="11"/>
      <color rgb="FFFFFF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8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theme="1"/>
      </left>
      <right/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</cellStyleXfs>
  <cellXfs count="382">
    <xf numFmtId="0" fontId="0" fillId="0" borderId="0" xfId="0"/>
    <xf numFmtId="0" fontId="0" fillId="0" borderId="0" xfId="0" applyAlignment="1">
      <alignment vertical="center"/>
    </xf>
    <xf numFmtId="176" fontId="4" fillId="0" borderId="0" xfId="2" applyNumberFormat="1" applyFont="1" applyBorder="1" applyAlignment="1">
      <alignment vertical="center" shrinkToFit="1"/>
    </xf>
    <xf numFmtId="176" fontId="4" fillId="0" borderId="0" xfId="1" applyNumberFormat="1" applyFont="1" applyBorder="1" applyAlignment="1">
      <alignment vertical="center" shrinkToFit="1"/>
    </xf>
    <xf numFmtId="0" fontId="0" fillId="0" borderId="11" xfId="0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8" fontId="6" fillId="0" borderId="0" xfId="1" applyFont="1" applyBorder="1"/>
    <xf numFmtId="176" fontId="10" fillId="0" borderId="1" xfId="0" applyNumberFormat="1" applyFont="1" applyBorder="1" applyAlignment="1">
      <alignment vertical="center" shrinkToFit="1"/>
    </xf>
    <xf numFmtId="41" fontId="10" fillId="0" borderId="1" xfId="0" applyNumberFormat="1" applyFont="1" applyBorder="1" applyAlignment="1">
      <alignment horizontal="right" vertical="center" shrinkToFit="1"/>
    </xf>
    <xf numFmtId="176" fontId="10" fillId="0" borderId="1" xfId="0" applyNumberFormat="1" applyFont="1" applyBorder="1" applyAlignment="1">
      <alignment horizontal="right" vertical="center" shrinkToFit="1"/>
    </xf>
    <xf numFmtId="176" fontId="10" fillId="0" borderId="1" xfId="1" applyNumberFormat="1" applyFont="1" applyBorder="1" applyAlignment="1">
      <alignment horizontal="right" vertical="center" shrinkToFit="1"/>
    </xf>
    <xf numFmtId="0" fontId="10" fillId="0" borderId="3" xfId="0" applyFont="1" applyBorder="1" applyAlignment="1">
      <alignment horizontal="right" vertical="center"/>
    </xf>
    <xf numFmtId="176" fontId="4" fillId="0" borderId="0" xfId="0" applyNumberFormat="1" applyFont="1" applyAlignment="1">
      <alignment vertical="center" shrinkToFit="1"/>
    </xf>
    <xf numFmtId="41" fontId="4" fillId="0" borderId="0" xfId="0" applyNumberFormat="1" applyFont="1" applyAlignment="1">
      <alignment horizontal="right" vertical="center" shrinkToFit="1"/>
    </xf>
    <xf numFmtId="176" fontId="4" fillId="0" borderId="0" xfId="0" applyNumberFormat="1" applyFont="1" applyAlignment="1">
      <alignment horizontal="right" vertical="center" shrinkToFit="1"/>
    </xf>
    <xf numFmtId="176" fontId="4" fillId="0" borderId="0" xfId="1" applyNumberFormat="1" applyFont="1" applyBorder="1" applyAlignment="1">
      <alignment horizontal="right" vertical="center" shrinkToFit="1"/>
    </xf>
    <xf numFmtId="0" fontId="4" fillId="0" borderId="5" xfId="0" applyFont="1" applyBorder="1" applyAlignment="1">
      <alignment horizontal="right" vertical="center"/>
    </xf>
    <xf numFmtId="41" fontId="6" fillId="0" borderId="0" xfId="0" applyNumberFormat="1" applyFont="1"/>
    <xf numFmtId="176" fontId="4" fillId="0" borderId="4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/>
    </xf>
    <xf numFmtId="176" fontId="4" fillId="0" borderId="6" xfId="0" applyNumberFormat="1" applyFont="1" applyBorder="1" applyAlignment="1">
      <alignment vertical="center" shrinkToFit="1"/>
    </xf>
    <xf numFmtId="41" fontId="4" fillId="0" borderId="6" xfId="0" applyNumberFormat="1" applyFont="1" applyBorder="1" applyAlignment="1">
      <alignment horizontal="right" vertical="center" shrinkToFit="1"/>
    </xf>
    <xf numFmtId="176" fontId="4" fillId="0" borderId="6" xfId="0" applyNumberFormat="1" applyFont="1" applyBorder="1" applyAlignment="1">
      <alignment horizontal="right" vertical="center" shrinkToFit="1"/>
    </xf>
    <xf numFmtId="0" fontId="4" fillId="0" borderId="12" xfId="0" applyFont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4" fillId="3" borderId="14" xfId="0" applyFont="1" applyFill="1" applyBorder="1" applyAlignment="1">
      <alignment horizontal="centerContinuous" vertical="center"/>
    </xf>
    <xf numFmtId="0" fontId="4" fillId="3" borderId="10" xfId="0" applyFont="1" applyFill="1" applyBorder="1" applyAlignment="1">
      <alignment horizontal="centerContinuous" vertical="center"/>
    </xf>
    <xf numFmtId="0" fontId="4" fillId="3" borderId="9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Continuous" vertical="center"/>
    </xf>
    <xf numFmtId="0" fontId="4" fillId="2" borderId="14" xfId="0" applyFont="1" applyFill="1" applyBorder="1" applyAlignment="1">
      <alignment horizontal="centerContinuous" vertical="center"/>
    </xf>
    <xf numFmtId="0" fontId="4" fillId="2" borderId="14" xfId="0" applyFont="1" applyFill="1" applyBorder="1" applyAlignment="1">
      <alignment horizontal="centerContinuous" vertical="center" wrapText="1"/>
    </xf>
    <xf numFmtId="0" fontId="4" fillId="2" borderId="10" xfId="0" applyFont="1" applyFill="1" applyBorder="1" applyAlignment="1">
      <alignment horizontal="centerContinuous" vertical="center"/>
    </xf>
    <xf numFmtId="0" fontId="4" fillId="2" borderId="8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vertical="center"/>
    </xf>
    <xf numFmtId="0" fontId="6" fillId="0" borderId="0" xfId="0" applyFont="1" applyAlignment="1">
      <alignment horizontal="right"/>
    </xf>
    <xf numFmtId="0" fontId="12" fillId="0" borderId="0" xfId="4" applyFont="1" applyAlignment="1" applyProtection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7" xfId="0" applyFont="1" applyBorder="1"/>
    <xf numFmtId="0" fontId="14" fillId="0" borderId="0" xfId="0" applyFont="1"/>
    <xf numFmtId="176" fontId="10" fillId="0" borderId="1" xfId="0" applyNumberFormat="1" applyFont="1" applyBorder="1" applyAlignment="1">
      <alignment horizontal="right" vertical="center"/>
    </xf>
    <xf numFmtId="176" fontId="10" fillId="0" borderId="1" xfId="1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38" fontId="6" fillId="0" borderId="0" xfId="1" applyFont="1" applyFill="1" applyBorder="1"/>
    <xf numFmtId="176" fontId="4" fillId="0" borderId="6" xfId="0" applyNumberFormat="1" applyFont="1" applyBorder="1" applyAlignment="1">
      <alignment horizontal="right" vertical="center"/>
    </xf>
    <xf numFmtId="38" fontId="6" fillId="0" borderId="0" xfId="0" applyNumberFormat="1" applyFont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0" xfId="0" applyFont="1" applyFill="1" applyBorder="1" applyAlignment="1">
      <alignment horizontal="centerContinuous"/>
    </xf>
    <xf numFmtId="0" fontId="4" fillId="0" borderId="0" xfId="0" applyFont="1"/>
    <xf numFmtId="0" fontId="4" fillId="0" borderId="0" xfId="0" applyFont="1" applyAlignment="1">
      <alignment horizontal="right"/>
    </xf>
    <xf numFmtId="0" fontId="12" fillId="0" borderId="0" xfId="4" applyFont="1" applyAlignment="1" applyProtection="1"/>
    <xf numFmtId="0" fontId="15" fillId="0" borderId="0" xfId="4" applyFont="1" applyAlignment="1" applyProtection="1"/>
    <xf numFmtId="177" fontId="6" fillId="0" borderId="0" xfId="0" applyNumberFormat="1" applyFont="1"/>
    <xf numFmtId="38" fontId="6" fillId="0" borderId="0" xfId="1" applyFont="1"/>
    <xf numFmtId="177" fontId="4" fillId="0" borderId="0" xfId="0" applyNumberFormat="1" applyFont="1"/>
    <xf numFmtId="38" fontId="4" fillId="0" borderId="0" xfId="1" applyFont="1"/>
    <xf numFmtId="178" fontId="16" fillId="0" borderId="18" xfId="3" applyNumberFormat="1" applyFont="1" applyBorder="1" applyAlignment="1">
      <alignment vertical="center" shrinkToFit="1"/>
    </xf>
    <xf numFmtId="176" fontId="16" fillId="0" borderId="18" xfId="2" applyNumberFormat="1" applyFont="1" applyFill="1" applyBorder="1" applyAlignment="1">
      <alignment horizontal="right" vertical="center" shrinkToFit="1"/>
    </xf>
    <xf numFmtId="176" fontId="16" fillId="0" borderId="18" xfId="2" applyNumberFormat="1" applyFont="1" applyFill="1" applyBorder="1" applyAlignment="1">
      <alignment vertical="center" shrinkToFit="1"/>
    </xf>
    <xf numFmtId="176" fontId="16" fillId="0" borderId="18" xfId="3" applyNumberFormat="1" applyFont="1" applyBorder="1" applyAlignment="1">
      <alignment vertical="center" shrinkToFit="1"/>
    </xf>
    <xf numFmtId="176" fontId="16" fillId="0" borderId="19" xfId="2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vertical="center" shrinkToFit="1"/>
    </xf>
    <xf numFmtId="178" fontId="16" fillId="0" borderId="0" xfId="3" applyNumberFormat="1" applyFont="1" applyAlignment="1">
      <alignment vertical="center" shrinkToFit="1"/>
    </xf>
    <xf numFmtId="176" fontId="16" fillId="0" borderId="0" xfId="2" applyNumberFormat="1" applyFont="1" applyFill="1" applyBorder="1" applyAlignment="1">
      <alignment horizontal="right" vertical="center" shrinkToFit="1"/>
    </xf>
    <xf numFmtId="176" fontId="16" fillId="0" borderId="0" xfId="2" applyNumberFormat="1" applyFont="1" applyFill="1" applyBorder="1" applyAlignment="1">
      <alignment vertical="center" shrinkToFit="1"/>
    </xf>
    <xf numFmtId="176" fontId="16" fillId="0" borderId="0" xfId="3" applyNumberFormat="1" applyFont="1" applyAlignment="1">
      <alignment vertical="center" shrinkToFit="1"/>
    </xf>
    <xf numFmtId="176" fontId="16" fillId="0" borderId="20" xfId="2" applyNumberFormat="1" applyFont="1" applyBorder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178" fontId="16" fillId="0" borderId="21" xfId="3" applyNumberFormat="1" applyFont="1" applyBorder="1" applyAlignment="1">
      <alignment vertical="center" shrinkToFit="1"/>
    </xf>
    <xf numFmtId="176" fontId="16" fillId="0" borderId="21" xfId="2" applyNumberFormat="1" applyFont="1" applyFill="1" applyBorder="1" applyAlignment="1">
      <alignment horizontal="right" vertical="center" shrinkToFit="1"/>
    </xf>
    <xf numFmtId="176" fontId="16" fillId="0" borderId="21" xfId="2" applyNumberFormat="1" applyFont="1" applyFill="1" applyBorder="1" applyAlignment="1">
      <alignment vertical="center" shrinkToFit="1"/>
    </xf>
    <xf numFmtId="176" fontId="16" fillId="0" borderId="21" xfId="3" applyNumberFormat="1" applyFont="1" applyBorder="1" applyAlignment="1">
      <alignment vertical="center" shrinkToFit="1"/>
    </xf>
    <xf numFmtId="176" fontId="16" fillId="0" borderId="22" xfId="2" applyNumberFormat="1" applyFont="1" applyBorder="1" applyAlignment="1">
      <alignment horizontal="right" vertical="center" shrinkToFit="1"/>
    </xf>
    <xf numFmtId="0" fontId="4" fillId="0" borderId="23" xfId="0" applyFont="1" applyBorder="1" applyAlignment="1">
      <alignment vertical="center" shrinkToFit="1"/>
    </xf>
    <xf numFmtId="176" fontId="16" fillId="0" borderId="6" xfId="2" applyNumberFormat="1" applyFont="1" applyFill="1" applyBorder="1" applyAlignment="1">
      <alignment horizontal="right" vertical="center" shrinkToFit="1"/>
    </xf>
    <xf numFmtId="0" fontId="4" fillId="0" borderId="6" xfId="0" applyFont="1" applyBorder="1" applyAlignment="1">
      <alignment vertical="center" shrinkToFit="1"/>
    </xf>
    <xf numFmtId="0" fontId="14" fillId="0" borderId="0" xfId="0" applyFont="1" applyAlignment="1">
      <alignment vertical="center"/>
    </xf>
    <xf numFmtId="178" fontId="10" fillId="0" borderId="18" xfId="3" applyNumberFormat="1" applyFont="1" applyBorder="1" applyAlignment="1">
      <alignment vertical="center" shrinkToFit="1"/>
    </xf>
    <xf numFmtId="176" fontId="10" fillId="0" borderId="18" xfId="3" applyNumberFormat="1" applyFont="1" applyBorder="1" applyAlignment="1">
      <alignment vertical="center" shrinkToFit="1"/>
    </xf>
    <xf numFmtId="176" fontId="10" fillId="0" borderId="18" xfId="2" applyNumberFormat="1" applyFont="1" applyFill="1" applyBorder="1" applyAlignment="1">
      <alignment vertical="center" shrinkToFit="1"/>
    </xf>
    <xf numFmtId="176" fontId="10" fillId="0" borderId="19" xfId="3" applyNumberFormat="1" applyFont="1" applyBorder="1" applyAlignment="1">
      <alignment vertical="center" shrinkToFit="1"/>
    </xf>
    <xf numFmtId="0" fontId="17" fillId="0" borderId="1" xfId="0" applyFont="1" applyBorder="1" applyAlignment="1">
      <alignment horizontal="right" vertical="center" shrinkToFit="1"/>
    </xf>
    <xf numFmtId="178" fontId="4" fillId="0" borderId="0" xfId="3" applyNumberFormat="1" applyFont="1" applyAlignment="1">
      <alignment vertical="center" shrinkToFit="1"/>
    </xf>
    <xf numFmtId="176" fontId="4" fillId="0" borderId="0" xfId="3" applyNumberFormat="1" applyFont="1" applyAlignment="1">
      <alignment vertical="center" shrinkToFit="1"/>
    </xf>
    <xf numFmtId="176" fontId="4" fillId="0" borderId="0" xfId="2" applyNumberFormat="1" applyFont="1" applyFill="1" applyBorder="1" applyAlignment="1">
      <alignment vertical="center" shrinkToFit="1"/>
    </xf>
    <xf numFmtId="0" fontId="4" fillId="0" borderId="5" xfId="0" applyFont="1" applyBorder="1" applyAlignment="1">
      <alignment horizontal="right" vertical="center" shrinkToFit="1"/>
    </xf>
    <xf numFmtId="176" fontId="4" fillId="0" borderId="4" xfId="3" applyNumberFormat="1" applyFont="1" applyBorder="1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178" fontId="4" fillId="0" borderId="0" xfId="0" applyNumberFormat="1" applyFont="1" applyAlignment="1">
      <alignment vertical="center" shrinkToFit="1"/>
    </xf>
    <xf numFmtId="178" fontId="4" fillId="0" borderId="6" xfId="0" applyNumberFormat="1" applyFont="1" applyBorder="1" applyAlignment="1">
      <alignment vertical="center" shrinkToFit="1"/>
    </xf>
    <xf numFmtId="176" fontId="4" fillId="0" borderId="6" xfId="1" applyNumberFormat="1" applyFont="1" applyBorder="1" applyAlignment="1">
      <alignment vertical="center" shrinkToFit="1"/>
    </xf>
    <xf numFmtId="0" fontId="4" fillId="0" borderId="12" xfId="0" applyFont="1" applyBorder="1" applyAlignment="1">
      <alignment horizontal="right" vertical="center" shrinkToFit="1"/>
    </xf>
    <xf numFmtId="0" fontId="14" fillId="0" borderId="1" xfId="0" applyFont="1" applyBorder="1" applyAlignment="1">
      <alignment horizontal="center"/>
    </xf>
    <xf numFmtId="0" fontId="12" fillId="0" borderId="0" xfId="4" applyFont="1" applyFill="1" applyBorder="1" applyAlignment="1" applyProtection="1"/>
    <xf numFmtId="0" fontId="4" fillId="0" borderId="0" xfId="3" applyFont="1" applyAlignment="1">
      <alignment vertical="center"/>
    </xf>
    <xf numFmtId="38" fontId="4" fillId="0" borderId="0" xfId="2" applyFont="1" applyAlignment="1">
      <alignment vertical="center"/>
    </xf>
    <xf numFmtId="176" fontId="16" fillId="0" borderId="1" xfId="2" applyNumberFormat="1" applyFont="1" applyFill="1" applyBorder="1" applyAlignment="1">
      <alignment vertical="center" shrinkToFit="1"/>
    </xf>
    <xf numFmtId="176" fontId="16" fillId="0" borderId="1" xfId="3" applyNumberFormat="1" applyFont="1" applyBorder="1" applyAlignment="1">
      <alignment horizontal="right" vertical="center" shrinkToFit="1"/>
    </xf>
    <xf numFmtId="176" fontId="16" fillId="0" borderId="2" xfId="3" applyNumberFormat="1" applyFont="1" applyBorder="1" applyAlignment="1">
      <alignment horizontal="right" vertical="center" shrinkToFit="1"/>
    </xf>
    <xf numFmtId="0" fontId="4" fillId="0" borderId="1" xfId="3" applyFont="1" applyBorder="1" applyAlignment="1">
      <alignment vertical="center"/>
    </xf>
    <xf numFmtId="176" fontId="16" fillId="0" borderId="6" xfId="2" applyNumberFormat="1" applyFont="1" applyFill="1" applyBorder="1" applyAlignment="1">
      <alignment vertical="center" shrinkToFit="1"/>
    </xf>
    <xf numFmtId="176" fontId="16" fillId="0" borderId="6" xfId="3" applyNumberFormat="1" applyFont="1" applyBorder="1" applyAlignment="1">
      <alignment horizontal="right" vertical="center" shrinkToFit="1"/>
    </xf>
    <xf numFmtId="176" fontId="16" fillId="0" borderId="7" xfId="3" applyNumberFormat="1" applyFont="1" applyBorder="1" applyAlignment="1">
      <alignment horizontal="right" vertical="center" shrinkToFit="1"/>
    </xf>
    <xf numFmtId="0" fontId="4" fillId="0" borderId="6" xfId="3" applyFont="1" applyBorder="1" applyAlignment="1">
      <alignment vertical="center"/>
    </xf>
    <xf numFmtId="176" fontId="4" fillId="0" borderId="0" xfId="3" applyNumberFormat="1" applyFont="1" applyAlignment="1">
      <alignment horizontal="right" vertical="center" shrinkToFit="1"/>
    </xf>
    <xf numFmtId="176" fontId="4" fillId="0" borderId="4" xfId="3" applyNumberFormat="1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/>
    </xf>
    <xf numFmtId="0" fontId="4" fillId="3" borderId="9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4" fillId="3" borderId="9" xfId="3" applyFont="1" applyFill="1" applyBorder="1" applyAlignment="1">
      <alignment horizontal="centerContinuous" vertical="center"/>
    </xf>
    <xf numFmtId="0" fontId="4" fillId="3" borderId="14" xfId="3" applyFont="1" applyFill="1" applyBorder="1" applyAlignment="1">
      <alignment horizontal="centerContinuous" vertical="center"/>
    </xf>
    <xf numFmtId="0" fontId="4" fillId="3" borderId="10" xfId="3" applyFont="1" applyFill="1" applyBorder="1" applyAlignment="1">
      <alignment horizontal="centerContinuous" vertical="center"/>
    </xf>
    <xf numFmtId="0" fontId="12" fillId="0" borderId="0" xfId="5" applyFont="1" applyFill="1" applyBorder="1" applyAlignment="1" applyProtection="1">
      <alignment vertical="center"/>
    </xf>
    <xf numFmtId="0" fontId="6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3" fillId="0" borderId="0" xfId="3" applyFont="1" applyAlignment="1">
      <alignment horizontal="centerContinuous"/>
    </xf>
    <xf numFmtId="0" fontId="13" fillId="0" borderId="0" xfId="3" applyFont="1"/>
    <xf numFmtId="176" fontId="10" fillId="0" borderId="1" xfId="3" applyNumberFormat="1" applyFont="1" applyBorder="1" applyAlignment="1">
      <alignment horizontal="right" vertical="center"/>
    </xf>
    <xf numFmtId="176" fontId="10" fillId="0" borderId="1" xfId="3" applyNumberFormat="1" applyFont="1" applyBorder="1" applyAlignment="1">
      <alignment vertical="center"/>
    </xf>
    <xf numFmtId="176" fontId="4" fillId="0" borderId="0" xfId="3" applyNumberFormat="1" applyFont="1" applyAlignment="1">
      <alignment horizontal="right" vertical="center"/>
    </xf>
    <xf numFmtId="176" fontId="4" fillId="0" borderId="0" xfId="3" applyNumberFormat="1" applyFont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18" fillId="0" borderId="0" xfId="0" applyFont="1"/>
    <xf numFmtId="0" fontId="4" fillId="2" borderId="13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178" fontId="16" fillId="0" borderId="18" xfId="2" applyNumberFormat="1" applyFont="1" applyFill="1" applyBorder="1" applyAlignment="1">
      <alignment vertical="center" shrinkToFit="1"/>
    </xf>
    <xf numFmtId="178" fontId="16" fillId="0" borderId="18" xfId="2" applyNumberFormat="1" applyFont="1" applyBorder="1" applyAlignment="1">
      <alignment vertical="center" shrinkToFit="1"/>
    </xf>
    <xf numFmtId="176" fontId="16" fillId="0" borderId="18" xfId="2" applyNumberFormat="1" applyFont="1" applyBorder="1" applyAlignment="1">
      <alignment horizontal="right" vertical="center" shrinkToFit="1"/>
    </xf>
    <xf numFmtId="176" fontId="16" fillId="0" borderId="18" xfId="2" applyNumberFormat="1" applyFont="1" applyBorder="1" applyAlignment="1">
      <alignment vertical="center" shrinkToFit="1"/>
    </xf>
    <xf numFmtId="176" fontId="16" fillId="0" borderId="19" xfId="2" applyNumberFormat="1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178" fontId="16" fillId="0" borderId="0" xfId="2" applyNumberFormat="1" applyFont="1" applyBorder="1" applyAlignment="1">
      <alignment vertical="center" shrinkToFit="1"/>
    </xf>
    <xf numFmtId="176" fontId="16" fillId="0" borderId="0" xfId="2" applyNumberFormat="1" applyFont="1" applyBorder="1" applyAlignment="1">
      <alignment horizontal="right" vertical="center" shrinkToFit="1"/>
    </xf>
    <xf numFmtId="176" fontId="16" fillId="0" borderId="0" xfId="2" applyNumberFormat="1" applyFont="1" applyBorder="1" applyAlignment="1">
      <alignment vertical="center" shrinkToFit="1"/>
    </xf>
    <xf numFmtId="176" fontId="16" fillId="0" borderId="20" xfId="2" applyNumberFormat="1" applyFont="1" applyBorder="1" applyAlignment="1">
      <alignment vertical="center" shrinkToFit="1"/>
    </xf>
    <xf numFmtId="0" fontId="4" fillId="0" borderId="6" xfId="0" applyFont="1" applyBorder="1" applyAlignment="1">
      <alignment vertical="center"/>
    </xf>
    <xf numFmtId="178" fontId="10" fillId="0" borderId="18" xfId="2" applyNumberFormat="1" applyFont="1" applyBorder="1" applyAlignment="1">
      <alignment vertical="center" shrinkToFit="1"/>
    </xf>
    <xf numFmtId="176" fontId="10" fillId="0" borderId="19" xfId="2" applyNumberFormat="1" applyFont="1" applyFill="1" applyBorder="1" applyAlignment="1">
      <alignment vertical="center" shrinkToFit="1"/>
    </xf>
    <xf numFmtId="0" fontId="17" fillId="0" borderId="1" xfId="0" applyFont="1" applyBorder="1" applyAlignment="1">
      <alignment horizontal="right" vertical="center"/>
    </xf>
    <xf numFmtId="178" fontId="4" fillId="0" borderId="0" xfId="2" applyNumberFormat="1" applyFont="1" applyBorder="1" applyAlignment="1">
      <alignment vertical="center" shrinkToFit="1"/>
    </xf>
    <xf numFmtId="176" fontId="4" fillId="0" borderId="4" xfId="2" applyNumberFormat="1" applyFont="1" applyBorder="1" applyAlignment="1">
      <alignment vertical="center" shrinkToFit="1"/>
    </xf>
    <xf numFmtId="178" fontId="4" fillId="0" borderId="0" xfId="1" applyNumberFormat="1" applyFont="1" applyBorder="1" applyAlignment="1">
      <alignment vertical="center" shrinkToFit="1"/>
    </xf>
    <xf numFmtId="0" fontId="21" fillId="0" borderId="0" xfId="3" applyFont="1" applyAlignment="1">
      <alignment vertical="center"/>
    </xf>
    <xf numFmtId="178" fontId="16" fillId="0" borderId="1" xfId="6" applyNumberFormat="1" applyFont="1" applyBorder="1">
      <alignment vertical="center"/>
    </xf>
    <xf numFmtId="0" fontId="4" fillId="0" borderId="3" xfId="0" applyFont="1" applyBorder="1" applyAlignment="1">
      <alignment horizontal="right" vertical="center"/>
    </xf>
    <xf numFmtId="178" fontId="16" fillId="0" borderId="0" xfId="6" applyNumberFormat="1" applyFont="1">
      <alignment vertical="center"/>
    </xf>
    <xf numFmtId="178" fontId="16" fillId="0" borderId="21" xfId="6" applyNumberFormat="1" applyFont="1" applyBorder="1">
      <alignment vertical="center"/>
    </xf>
    <xf numFmtId="0" fontId="4" fillId="0" borderId="26" xfId="0" applyFont="1" applyBorder="1" applyAlignment="1">
      <alignment horizontal="right" vertical="center"/>
    </xf>
    <xf numFmtId="178" fontId="16" fillId="0" borderId="23" xfId="6" applyNumberFormat="1" applyFont="1" applyBorder="1">
      <alignment vertical="center"/>
    </xf>
    <xf numFmtId="0" fontId="4" fillId="0" borderId="28" xfId="0" applyFont="1" applyBorder="1" applyAlignment="1">
      <alignment horizontal="right" vertical="center"/>
    </xf>
    <xf numFmtId="178" fontId="16" fillId="0" borderId="6" xfId="6" applyNumberFormat="1" applyFont="1" applyBorder="1">
      <alignment vertical="center"/>
    </xf>
    <xf numFmtId="178" fontId="16" fillId="0" borderId="1" xfId="7" applyNumberFormat="1" applyFont="1" applyBorder="1">
      <alignment vertical="center"/>
    </xf>
    <xf numFmtId="178" fontId="16" fillId="0" borderId="0" xfId="7" applyNumberFormat="1" applyFont="1">
      <alignment vertical="center"/>
    </xf>
    <xf numFmtId="178" fontId="16" fillId="0" borderId="23" xfId="7" applyNumberFormat="1" applyFont="1" applyBorder="1">
      <alignment vertical="center"/>
    </xf>
    <xf numFmtId="178" fontId="16" fillId="0" borderId="6" xfId="7" applyNumberFormat="1" applyFont="1" applyBorder="1">
      <alignment vertical="center"/>
    </xf>
    <xf numFmtId="38" fontId="4" fillId="0" borderId="0" xfId="1" applyFont="1" applyAlignment="1">
      <alignment vertical="center"/>
    </xf>
    <xf numFmtId="179" fontId="4" fillId="0" borderId="0" xfId="0" applyNumberFormat="1" applyFont="1" applyAlignment="1">
      <alignment horizontal="left" vertical="center"/>
    </xf>
    <xf numFmtId="176" fontId="17" fillId="0" borderId="0" xfId="3" applyNumberFormat="1" applyFont="1" applyAlignment="1">
      <alignment vertical="center"/>
    </xf>
    <xf numFmtId="49" fontId="17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179" fontId="4" fillId="0" borderId="0" xfId="0" applyNumberFormat="1" applyFont="1" applyAlignment="1">
      <alignment horizontal="center" vertical="center" shrinkToFit="1"/>
    </xf>
    <xf numFmtId="179" fontId="4" fillId="0" borderId="0" xfId="0" applyNumberFormat="1" applyFont="1" applyAlignment="1">
      <alignment horizontal="center" vertical="center"/>
    </xf>
    <xf numFmtId="179" fontId="4" fillId="0" borderId="0" xfId="0" applyNumberFormat="1" applyFont="1" applyAlignment="1">
      <alignment horizontal="center"/>
    </xf>
    <xf numFmtId="179" fontId="13" fillId="0" borderId="0" xfId="0" applyNumberFormat="1" applyFont="1"/>
    <xf numFmtId="179" fontId="6" fillId="0" borderId="0" xfId="0" applyNumberFormat="1" applyFont="1"/>
    <xf numFmtId="179" fontId="4" fillId="0" borderId="0" xfId="0" applyNumberFormat="1" applyFont="1" applyAlignment="1">
      <alignment horizontal="left"/>
    </xf>
    <xf numFmtId="179" fontId="4" fillId="0" borderId="0" xfId="0" applyNumberFormat="1" applyFont="1" applyAlignment="1">
      <alignment vertical="center"/>
    </xf>
    <xf numFmtId="176" fontId="16" fillId="0" borderId="18" xfId="3" applyNumberFormat="1" applyFont="1" applyBorder="1" applyAlignment="1">
      <alignment vertical="center"/>
    </xf>
    <xf numFmtId="176" fontId="16" fillId="0" borderId="19" xfId="3" applyNumberFormat="1" applyFont="1" applyBorder="1" applyAlignment="1">
      <alignment vertical="center"/>
    </xf>
    <xf numFmtId="179" fontId="22" fillId="0" borderId="1" xfId="0" applyNumberFormat="1" applyFont="1" applyBorder="1" applyAlignment="1">
      <alignment horizontal="right" vertical="center"/>
    </xf>
    <xf numFmtId="176" fontId="16" fillId="0" borderId="0" xfId="3" applyNumberFormat="1" applyFont="1" applyAlignment="1">
      <alignment vertical="center"/>
    </xf>
    <xf numFmtId="176" fontId="16" fillId="0" borderId="20" xfId="3" applyNumberFormat="1" applyFont="1" applyBorder="1" applyAlignment="1">
      <alignment vertical="center"/>
    </xf>
    <xf numFmtId="179" fontId="22" fillId="0" borderId="0" xfId="0" applyNumberFormat="1" applyFont="1" applyAlignment="1">
      <alignment horizontal="right" vertical="center"/>
    </xf>
    <xf numFmtId="179" fontId="22" fillId="0" borderId="6" xfId="0" applyNumberFormat="1" applyFont="1" applyBorder="1" applyAlignment="1">
      <alignment horizontal="right" vertical="center"/>
    </xf>
    <xf numFmtId="179" fontId="14" fillId="0" borderId="0" xfId="0" applyNumberFormat="1" applyFont="1"/>
    <xf numFmtId="176" fontId="10" fillId="0" borderId="18" xfId="3" applyNumberFormat="1" applyFont="1" applyBorder="1" applyAlignment="1">
      <alignment vertical="center"/>
    </xf>
    <xf numFmtId="176" fontId="10" fillId="0" borderId="19" xfId="3" applyNumberFormat="1" applyFont="1" applyBorder="1" applyAlignment="1">
      <alignment vertical="center"/>
    </xf>
    <xf numFmtId="49" fontId="17" fillId="0" borderId="1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right" vertical="center"/>
    </xf>
    <xf numFmtId="176" fontId="4" fillId="0" borderId="4" xfId="3" applyNumberFormat="1" applyFont="1" applyBorder="1" applyAlignment="1">
      <alignment vertical="center"/>
    </xf>
    <xf numFmtId="49" fontId="4" fillId="0" borderId="12" xfId="0" applyNumberFormat="1" applyFont="1" applyBorder="1" applyAlignment="1">
      <alignment horizontal="right" vertical="center"/>
    </xf>
    <xf numFmtId="179" fontId="4" fillId="2" borderId="9" xfId="0" applyNumberFormat="1" applyFont="1" applyFill="1" applyBorder="1" applyAlignment="1">
      <alignment horizontal="center" vertical="center" shrinkToFit="1"/>
    </xf>
    <xf numFmtId="179" fontId="4" fillId="2" borderId="14" xfId="0" applyNumberFormat="1" applyFont="1" applyFill="1" applyBorder="1" applyAlignment="1">
      <alignment horizontal="center" vertical="center" shrinkToFit="1"/>
    </xf>
    <xf numFmtId="179" fontId="21" fillId="2" borderId="14" xfId="0" applyNumberFormat="1" applyFont="1" applyFill="1" applyBorder="1" applyAlignment="1">
      <alignment horizontal="center" vertical="center" shrinkToFit="1"/>
    </xf>
    <xf numFmtId="179" fontId="4" fillId="2" borderId="8" xfId="0" applyNumberFormat="1" applyFont="1" applyFill="1" applyBorder="1" applyAlignment="1">
      <alignment horizontal="center" vertical="center"/>
    </xf>
    <xf numFmtId="179" fontId="4" fillId="0" borderId="0" xfId="0" applyNumberFormat="1" applyFont="1"/>
    <xf numFmtId="176" fontId="10" fillId="0" borderId="31" xfId="3" applyNumberFormat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176" fontId="3" fillId="0" borderId="0" xfId="3" applyNumberFormat="1" applyFont="1" applyAlignment="1">
      <alignment vertical="center"/>
    </xf>
    <xf numFmtId="0" fontId="12" fillId="0" borderId="0" xfId="4" applyFont="1" applyBorder="1" applyAlignment="1" applyProtection="1"/>
    <xf numFmtId="176" fontId="23" fillId="0" borderId="0" xfId="3" applyNumberFormat="1" applyFont="1" applyAlignment="1">
      <alignment vertical="center"/>
    </xf>
    <xf numFmtId="176" fontId="4" fillId="0" borderId="4" xfId="0" applyNumberFormat="1" applyFont="1" applyBorder="1" applyAlignment="1">
      <alignment vertical="center"/>
    </xf>
    <xf numFmtId="176" fontId="16" fillId="0" borderId="18" xfId="3" applyNumberFormat="1" applyFont="1" applyBorder="1" applyAlignment="1">
      <alignment horizontal="right" vertical="center"/>
    </xf>
    <xf numFmtId="176" fontId="16" fillId="0" borderId="19" xfId="2" applyNumberFormat="1" applyFont="1" applyBorder="1" applyAlignment="1">
      <alignment horizontal="right" vertical="center"/>
    </xf>
    <xf numFmtId="176" fontId="16" fillId="0" borderId="0" xfId="3" applyNumberFormat="1" applyFont="1" applyAlignment="1">
      <alignment horizontal="right" vertical="center"/>
    </xf>
    <xf numFmtId="176" fontId="16" fillId="0" borderId="20" xfId="2" applyNumberFormat="1" applyFont="1" applyBorder="1" applyAlignment="1">
      <alignment horizontal="right" vertical="center"/>
    </xf>
    <xf numFmtId="176" fontId="16" fillId="0" borderId="0" xfId="2" applyNumberFormat="1" applyFont="1" applyBorder="1" applyAlignment="1">
      <alignment horizontal="right" vertical="center"/>
    </xf>
    <xf numFmtId="38" fontId="6" fillId="0" borderId="0" xfId="1" applyFont="1" applyAlignment="1">
      <alignment horizontal="right"/>
    </xf>
    <xf numFmtId="38" fontId="14" fillId="0" borderId="0" xfId="0" applyNumberFormat="1" applyFont="1"/>
    <xf numFmtId="176" fontId="10" fillId="0" borderId="18" xfId="2" applyNumberFormat="1" applyFont="1" applyBorder="1" applyAlignment="1">
      <alignment vertical="center"/>
    </xf>
    <xf numFmtId="176" fontId="10" fillId="0" borderId="19" xfId="2" applyNumberFormat="1" applyFont="1" applyBorder="1" applyAlignment="1">
      <alignment vertical="center"/>
    </xf>
    <xf numFmtId="176" fontId="4" fillId="0" borderId="0" xfId="2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24" fillId="0" borderId="0" xfId="4" applyFont="1" applyAlignment="1" applyProtection="1">
      <alignment vertical="center"/>
    </xf>
    <xf numFmtId="0" fontId="25" fillId="0" borderId="0" xfId="0" applyFont="1" applyAlignment="1">
      <alignment horizontal="centerContinuous"/>
    </xf>
    <xf numFmtId="176" fontId="23" fillId="0" borderId="0" xfId="3" applyNumberFormat="1" applyFont="1" applyAlignment="1">
      <alignment horizontal="right" vertical="center"/>
    </xf>
    <xf numFmtId="176" fontId="16" fillId="0" borderId="31" xfId="3" applyNumberFormat="1" applyFont="1" applyBorder="1" applyAlignment="1">
      <alignment horizontal="right" vertical="center"/>
    </xf>
    <xf numFmtId="176" fontId="16" fillId="0" borderId="20" xfId="3" applyNumberFormat="1" applyFont="1" applyBorder="1" applyAlignment="1">
      <alignment horizontal="right" vertical="center"/>
    </xf>
    <xf numFmtId="176" fontId="16" fillId="0" borderId="18" xfId="8" applyNumberFormat="1" applyFont="1" applyBorder="1">
      <alignment vertical="center"/>
    </xf>
    <xf numFmtId="176" fontId="16" fillId="0" borderId="19" xfId="2" applyNumberFormat="1" applyFont="1" applyBorder="1" applyAlignment="1">
      <alignment vertical="center"/>
    </xf>
    <xf numFmtId="176" fontId="16" fillId="0" borderId="0" xfId="8" applyNumberFormat="1" applyFont="1">
      <alignment vertical="center"/>
    </xf>
    <xf numFmtId="176" fontId="16" fillId="0" borderId="20" xfId="2" applyNumberFormat="1" applyFont="1" applyBorder="1" applyAlignment="1">
      <alignment vertical="center"/>
    </xf>
    <xf numFmtId="176" fontId="16" fillId="0" borderId="0" xfId="8" applyNumberFormat="1" applyFont="1" applyAlignment="1">
      <alignment horizontal="right" vertical="center"/>
    </xf>
    <xf numFmtId="176" fontId="16" fillId="0" borderId="0" xfId="2" applyNumberFormat="1" applyFont="1" applyBorder="1" applyAlignment="1">
      <alignment vertical="center"/>
    </xf>
    <xf numFmtId="0" fontId="16" fillId="0" borderId="0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176" fontId="4" fillId="0" borderId="6" xfId="2" applyNumberFormat="1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176" fontId="16" fillId="0" borderId="18" xfId="2" applyNumberFormat="1" applyFont="1" applyBorder="1" applyAlignment="1">
      <alignment horizontal="right" vertical="center"/>
    </xf>
    <xf numFmtId="176" fontId="14" fillId="0" borderId="0" xfId="0" applyNumberFormat="1" applyFont="1"/>
    <xf numFmtId="176" fontId="4" fillId="0" borderId="4" xfId="3" applyNumberFormat="1" applyFont="1" applyBorder="1" applyAlignment="1">
      <alignment horizontal="right" vertical="center"/>
    </xf>
    <xf numFmtId="0" fontId="28" fillId="0" borderId="0" xfId="0" applyFont="1"/>
    <xf numFmtId="176" fontId="16" fillId="0" borderId="18" xfId="3" applyNumberFormat="1" applyFont="1" applyBorder="1" applyAlignment="1">
      <alignment horizontal="right" vertical="center" shrinkToFit="1"/>
    </xf>
    <xf numFmtId="179" fontId="22" fillId="0" borderId="1" xfId="3" applyNumberFormat="1" applyFont="1" applyBorder="1" applyAlignment="1">
      <alignment horizontal="right" vertical="center"/>
    </xf>
    <xf numFmtId="176" fontId="16" fillId="0" borderId="0" xfId="3" applyNumberFormat="1" applyFont="1" applyAlignment="1">
      <alignment horizontal="right" vertical="center" shrinkToFit="1"/>
    </xf>
    <xf numFmtId="179" fontId="22" fillId="0" borderId="0" xfId="3" applyNumberFormat="1" applyFont="1" applyAlignment="1">
      <alignment horizontal="right" vertical="center"/>
    </xf>
    <xf numFmtId="179" fontId="22" fillId="0" borderId="6" xfId="3" applyNumberFormat="1" applyFont="1" applyBorder="1" applyAlignment="1">
      <alignment horizontal="right" vertical="center"/>
    </xf>
    <xf numFmtId="0" fontId="10" fillId="0" borderId="1" xfId="3" applyFont="1" applyBorder="1" applyAlignment="1">
      <alignment horizontal="right" vertical="center"/>
    </xf>
    <xf numFmtId="0" fontId="4" fillId="0" borderId="5" xfId="3" applyFont="1" applyBorder="1" applyAlignment="1">
      <alignment horizontal="right" vertical="center"/>
    </xf>
    <xf numFmtId="0" fontId="4" fillId="0" borderId="0" xfId="3" applyFont="1" applyAlignment="1">
      <alignment horizontal="right" vertical="center"/>
    </xf>
    <xf numFmtId="176" fontId="16" fillId="0" borderId="18" xfId="2" applyNumberFormat="1" applyFont="1" applyFill="1" applyBorder="1" applyAlignment="1">
      <alignment vertical="center"/>
    </xf>
    <xf numFmtId="176" fontId="16" fillId="0" borderId="18" xfId="2" applyNumberFormat="1" applyFont="1" applyBorder="1" applyAlignment="1">
      <alignment vertical="center"/>
    </xf>
    <xf numFmtId="176" fontId="16" fillId="0" borderId="0" xfId="2" applyNumberFormat="1" applyFont="1" applyFill="1" applyBorder="1" applyAlignment="1">
      <alignment vertical="center"/>
    </xf>
    <xf numFmtId="176" fontId="16" fillId="0" borderId="32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 wrapText="1"/>
    </xf>
    <xf numFmtId="0" fontId="25" fillId="0" borderId="0" xfId="0" applyFont="1"/>
    <xf numFmtId="0" fontId="6" fillId="0" borderId="0" xfId="0" applyFont="1"/>
    <xf numFmtId="0" fontId="4" fillId="2" borderId="9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0" applyFont="1"/>
    <xf numFmtId="0" fontId="4" fillId="2" borderId="8" xfId="0" applyFont="1" applyFill="1" applyBorder="1" applyAlignment="1">
      <alignment horizontal="center" vertical="center" shrinkToFit="1"/>
    </xf>
    <xf numFmtId="176" fontId="6" fillId="0" borderId="0" xfId="0" applyNumberFormat="1" applyFont="1"/>
    <xf numFmtId="176" fontId="17" fillId="0" borderId="2" xfId="3" applyNumberFormat="1" applyFont="1" applyBorder="1" applyAlignment="1">
      <alignment horizontal="right" vertical="center"/>
    </xf>
    <xf numFmtId="176" fontId="17" fillId="0" borderId="1" xfId="3" applyNumberFormat="1" applyFont="1" applyBorder="1" applyAlignment="1">
      <alignment horizontal="right" vertical="center"/>
    </xf>
    <xf numFmtId="176" fontId="22" fillId="0" borderId="4" xfId="3" applyNumberFormat="1" applyFont="1" applyBorder="1" applyAlignment="1">
      <alignment horizontal="right" vertical="center"/>
    </xf>
    <xf numFmtId="176" fontId="22" fillId="0" borderId="0" xfId="3" applyNumberFormat="1" applyFont="1" applyBorder="1" applyAlignment="1">
      <alignment horizontal="right" vertical="center"/>
    </xf>
    <xf numFmtId="176" fontId="22" fillId="0" borderId="0" xfId="2" applyNumberFormat="1" applyFont="1" applyBorder="1" applyAlignment="1">
      <alignment horizontal="right" vertical="center"/>
    </xf>
    <xf numFmtId="176" fontId="22" fillId="0" borderId="2" xfId="3" applyNumberFormat="1" applyFont="1" applyBorder="1" applyAlignment="1">
      <alignment horizontal="right" vertical="center"/>
    </xf>
    <xf numFmtId="176" fontId="22" fillId="0" borderId="1" xfId="3" applyNumberFormat="1" applyFont="1" applyBorder="1" applyAlignment="1">
      <alignment horizontal="right" vertical="center"/>
    </xf>
    <xf numFmtId="176" fontId="22" fillId="0" borderId="1" xfId="2" applyNumberFormat="1" applyFont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4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0" fontId="4" fillId="2" borderId="9" xfId="0" applyFont="1" applyFill="1" applyBorder="1" applyAlignment="1">
      <alignment horizontal="center" vertical="center" shrinkToFit="1"/>
    </xf>
    <xf numFmtId="178" fontId="16" fillId="0" borderId="0" xfId="7" applyNumberFormat="1" applyFont="1" applyBorder="1">
      <alignment vertical="center"/>
    </xf>
    <xf numFmtId="0" fontId="17" fillId="0" borderId="0" xfId="0" applyFont="1" applyAlignment="1">
      <alignment horizontal="right" vertical="center"/>
    </xf>
    <xf numFmtId="176" fontId="17" fillId="0" borderId="4" xfId="3" applyNumberFormat="1" applyFont="1" applyBorder="1" applyAlignment="1">
      <alignment horizontal="right" vertical="center" shrinkToFit="1"/>
    </xf>
    <xf numFmtId="176" fontId="17" fillId="0" borderId="0" xfId="3" applyNumberFormat="1" applyFont="1" applyAlignment="1">
      <alignment vertical="center" shrinkToFit="1"/>
    </xf>
    <xf numFmtId="179" fontId="22" fillId="0" borderId="6" xfId="0" applyNumberFormat="1" applyFont="1" applyFill="1" applyBorder="1" applyAlignment="1">
      <alignment horizontal="right" vertical="center"/>
    </xf>
    <xf numFmtId="176" fontId="16" fillId="0" borderId="20" xfId="2" applyNumberFormat="1" applyFont="1" applyFill="1" applyBorder="1" applyAlignment="1">
      <alignment vertical="center"/>
    </xf>
    <xf numFmtId="176" fontId="16" fillId="0" borderId="0" xfId="8" applyNumberFormat="1" applyFont="1" applyFill="1" applyAlignment="1">
      <alignment horizontal="right" vertical="center"/>
    </xf>
    <xf numFmtId="176" fontId="16" fillId="0" borderId="0" xfId="2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179" fontId="4" fillId="0" borderId="0" xfId="0" applyNumberFormat="1" applyFont="1" applyFill="1" applyAlignment="1">
      <alignment horizontal="center"/>
    </xf>
    <xf numFmtId="179" fontId="4" fillId="0" borderId="0" xfId="0" applyNumberFormat="1" applyFont="1" applyFill="1" applyAlignment="1">
      <alignment horizontal="center" vertical="center"/>
    </xf>
    <xf numFmtId="179" fontId="4" fillId="0" borderId="0" xfId="0" applyNumberFormat="1" applyFont="1" applyFill="1" applyAlignment="1">
      <alignment horizontal="center" vertical="center" shrinkToFit="1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4" fillId="2" borderId="13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textRotation="255" shrinkToFit="1"/>
    </xf>
    <xf numFmtId="0" fontId="4" fillId="2" borderId="16" xfId="0" applyFont="1" applyFill="1" applyBorder="1" applyAlignment="1">
      <alignment horizontal="center" vertical="center" textRotation="255" shrinkToFit="1"/>
    </xf>
    <xf numFmtId="0" fontId="4" fillId="2" borderId="13" xfId="0" applyFont="1" applyFill="1" applyBorder="1" applyAlignment="1">
      <alignment horizontal="center" vertical="center" textRotation="255" shrinkToFit="1"/>
    </xf>
    <xf numFmtId="0" fontId="4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textRotation="255"/>
    </xf>
    <xf numFmtId="0" fontId="4" fillId="3" borderId="13" xfId="0" applyFont="1" applyFill="1" applyBorder="1" applyAlignment="1">
      <alignment horizontal="center" vertical="center" textRotation="255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1" fontId="6" fillId="0" borderId="0" xfId="0" applyNumberFormat="1" applyFont="1"/>
    <xf numFmtId="41" fontId="6" fillId="0" borderId="0" xfId="0" applyNumberFormat="1" applyFont="1" applyAlignment="1">
      <alignment horizontal="center"/>
    </xf>
    <xf numFmtId="0" fontId="6" fillId="0" borderId="0" xfId="0" applyFont="1"/>
    <xf numFmtId="41" fontId="6" fillId="0" borderId="0" xfId="0" applyNumberFormat="1" applyFont="1" applyAlignment="1">
      <alignment horizontal="right"/>
    </xf>
    <xf numFmtId="0" fontId="29" fillId="2" borderId="15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4" fillId="3" borderId="15" xfId="3" applyFont="1" applyFill="1" applyBorder="1" applyAlignment="1">
      <alignment horizontal="center" vertical="center" textRotation="255"/>
    </xf>
    <xf numFmtId="0" fontId="4" fillId="3" borderId="13" xfId="3" applyFont="1" applyFill="1" applyBorder="1" applyAlignment="1">
      <alignment horizontal="center" vertical="center" textRotation="255"/>
    </xf>
    <xf numFmtId="0" fontId="4" fillId="3" borderId="12" xfId="3" applyFont="1" applyFill="1" applyBorder="1" applyAlignment="1">
      <alignment horizontal="center" vertical="center"/>
    </xf>
    <xf numFmtId="0" fontId="4" fillId="3" borderId="3" xfId="3" applyFont="1" applyFill="1" applyBorder="1" applyAlignment="1">
      <alignment horizontal="center" vertical="center"/>
    </xf>
    <xf numFmtId="176" fontId="10" fillId="0" borderId="1" xfId="3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4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255"/>
    </xf>
    <xf numFmtId="0" fontId="4" fillId="3" borderId="1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30" xfId="3" applyFont="1" applyBorder="1" applyAlignment="1">
      <alignment horizontal="center" vertical="center" textRotation="255"/>
    </xf>
    <xf numFmtId="0" fontId="4" fillId="0" borderId="25" xfId="3" applyFont="1" applyBorder="1" applyAlignment="1">
      <alignment horizontal="center" vertical="center" textRotation="255"/>
    </xf>
    <xf numFmtId="0" fontId="4" fillId="0" borderId="29" xfId="3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4" fillId="0" borderId="27" xfId="3" applyFont="1" applyBorder="1" applyAlignment="1">
      <alignment horizontal="center" vertical="center" textRotation="255"/>
    </xf>
    <xf numFmtId="0" fontId="4" fillId="0" borderId="24" xfId="3" applyFont="1" applyBorder="1" applyAlignment="1">
      <alignment horizontal="center" vertical="center" textRotation="255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176" fontId="10" fillId="0" borderId="31" xfId="3" applyNumberFormat="1" applyFont="1" applyBorder="1" applyAlignment="1">
      <alignment vertical="center"/>
    </xf>
    <xf numFmtId="176" fontId="4" fillId="0" borderId="0" xfId="3" applyNumberFormat="1" applyFont="1" applyBorder="1" applyAlignment="1">
      <alignment vertical="center"/>
    </xf>
    <xf numFmtId="0" fontId="4" fillId="2" borderId="7" xfId="3" applyFont="1" applyFill="1" applyBorder="1" applyAlignment="1">
      <alignment horizontal="center" vertical="center" shrinkToFit="1"/>
    </xf>
    <xf numFmtId="0" fontId="4" fillId="2" borderId="2" xfId="3" applyFont="1" applyFill="1" applyBorder="1" applyAlignment="1">
      <alignment horizontal="center" vertical="center" shrinkToFit="1"/>
    </xf>
    <xf numFmtId="0" fontId="4" fillId="2" borderId="15" xfId="3" applyFont="1" applyFill="1" applyBorder="1" applyAlignment="1">
      <alignment horizontal="center" vertical="center" shrinkToFit="1"/>
    </xf>
    <xf numFmtId="0" fontId="4" fillId="2" borderId="13" xfId="3" applyFont="1" applyFill="1" applyBorder="1" applyAlignment="1">
      <alignment horizontal="center" vertical="center" shrinkToFit="1"/>
    </xf>
    <xf numFmtId="0" fontId="4" fillId="2" borderId="15" xfId="3" applyFont="1" applyFill="1" applyBorder="1" applyAlignment="1">
      <alignment horizontal="center" vertical="center" wrapText="1" shrinkToFit="1"/>
    </xf>
    <xf numFmtId="0" fontId="4" fillId="2" borderId="1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176" fontId="16" fillId="0" borderId="19" xfId="3" applyNumberFormat="1" applyFont="1" applyBorder="1" applyAlignment="1">
      <alignment vertical="center"/>
    </xf>
    <xf numFmtId="176" fontId="16" fillId="0" borderId="18" xfId="3" applyNumberFormat="1" applyFont="1" applyBorder="1" applyAlignment="1">
      <alignment vertical="center"/>
    </xf>
    <xf numFmtId="176" fontId="16" fillId="0" borderId="20" xfId="3" applyNumberFormat="1" applyFont="1" applyBorder="1" applyAlignment="1">
      <alignment vertical="center"/>
    </xf>
    <xf numFmtId="176" fontId="16" fillId="0" borderId="0" xfId="3" applyNumberFormat="1" applyFont="1" applyAlignment="1">
      <alignment vertical="center"/>
    </xf>
  </cellXfs>
  <cellStyles count="9">
    <cellStyle name="ハイパーリンク" xfId="4" builtinId="8"/>
    <cellStyle name="ハイパーリンク 2" xfId="5" xr:uid="{60D97420-2F36-4619-9C90-B0CF5810102C}"/>
    <cellStyle name="桁区切り" xfId="1" builtinId="6"/>
    <cellStyle name="桁区切り 2" xfId="2" xr:uid="{B94FA25D-0F7B-4A6A-8B52-CF8B0E6C3458}"/>
    <cellStyle name="標準" xfId="0" builtinId="0"/>
    <cellStyle name="標準 2 2" xfId="8" xr:uid="{53A01771-5BB4-42F4-B2BF-6B123BF61EDC}"/>
    <cellStyle name="標準 2 4" xfId="3" xr:uid="{7F02A2F8-A2D3-4269-B10A-A6EA2182DD70}"/>
    <cellStyle name="標準_P56身長・体重" xfId="7" xr:uid="{1DCBE621-8BA1-497F-9B16-38C05EC47B5D}"/>
    <cellStyle name="標準_P56身長・体重_1" xfId="6" xr:uid="{5D683128-724C-4FA4-B68F-01FD4F7967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14</xdr:col>
      <xdr:colOff>8201</xdr:colOff>
      <xdr:row>29</xdr:row>
      <xdr:rowOff>8701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A480E84-439B-66C9-2607-CD2E2166B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028700"/>
          <a:ext cx="6323276" cy="42949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14</xdr:col>
      <xdr:colOff>8201</xdr:colOff>
      <xdr:row>55</xdr:row>
      <xdr:rowOff>8353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85F70D5-F7BD-A013-55E7-56F059B45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5657850"/>
          <a:ext cx="6323276" cy="4123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3FE6-9BD3-4068-9FBB-692C48AF31D6}">
  <dimension ref="B1:N4"/>
  <sheetViews>
    <sheetView tabSelected="1" view="pageBreakPreview" zoomScaleNormal="100" zoomScaleSheetLayoutView="100" workbookViewId="0">
      <selection activeCell="X24" sqref="X24"/>
    </sheetView>
  </sheetViews>
  <sheetFormatPr defaultColWidth="9" defaultRowHeight="13.5" x14ac:dyDescent="0.15"/>
  <cols>
    <col min="1" max="1" width="3.125" style="1" customWidth="1"/>
    <col min="2" max="14" width="6.375" style="1" customWidth="1"/>
    <col min="15" max="15" width="3.125" style="1" customWidth="1"/>
    <col min="16" max="16" width="2.375" style="1" customWidth="1"/>
    <col min="17" max="21" width="9" style="1"/>
    <col min="22" max="22" width="20.625" style="1" customWidth="1"/>
    <col min="23" max="16384" width="9" style="1"/>
  </cols>
  <sheetData>
    <row r="1" spans="2:14" ht="14.25" thickBot="1" x14ac:dyDescent="0.2"/>
    <row r="2" spans="2:14" ht="39.75" customHeight="1" thickTop="1" thickBot="1" x14ac:dyDescent="0.2">
      <c r="B2" s="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2:14" ht="13.5" customHeight="1" thickTop="1" x14ac:dyDescent="0.15"/>
    <row r="4" spans="2:14" ht="13.5" customHeight="1" x14ac:dyDescent="0.15"/>
  </sheetData>
  <phoneticPr fontId="2"/>
  <pageMargins left="0.70866141732283472" right="0.70866141732283472" top="0.74803149606299213" bottom="0.74803149606299213" header="0.31496062992125984" footer="0.51181102362204722"/>
  <pageSetup paperSize="9" orientation="portrait" r:id="rId1"/>
  <headerFooter>
    <oddFooter>&amp;C&amp;"ＭＳ Ｐ明朝,標準"&amp;A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84E9B-4E83-4C48-8CAF-DE14A5D76019}">
  <sheetPr>
    <pageSetUpPr fitToPage="1"/>
  </sheetPr>
  <dimension ref="A1:L44"/>
  <sheetViews>
    <sheetView view="pageBreakPreview" zoomScaleNormal="100" zoomScaleSheetLayoutView="100" workbookViewId="0"/>
  </sheetViews>
  <sheetFormatPr defaultColWidth="9" defaultRowHeight="13.5" x14ac:dyDescent="0.15"/>
  <cols>
    <col min="1" max="1" width="5.25" style="6" bestFit="1" customWidth="1"/>
    <col min="2" max="2" width="10.375" style="6" customWidth="1"/>
    <col min="3" max="12" width="7.625" style="6" customWidth="1"/>
    <col min="13" max="16384" width="9" style="6"/>
  </cols>
  <sheetData>
    <row r="1" spans="1:12" ht="18" customHeight="1" x14ac:dyDescent="0.2">
      <c r="A1" s="70"/>
      <c r="B1" s="47" t="s">
        <v>179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2" ht="12" customHeight="1" x14ac:dyDescent="0.15">
      <c r="B2" s="45"/>
      <c r="C2" s="8"/>
      <c r="D2" s="8"/>
      <c r="E2" s="8"/>
      <c r="F2" s="8"/>
      <c r="G2" s="8"/>
      <c r="H2" s="8"/>
      <c r="I2" s="8"/>
      <c r="J2" s="8"/>
      <c r="K2" s="8"/>
      <c r="L2" s="24" t="s">
        <v>138</v>
      </c>
    </row>
    <row r="3" spans="1:12" ht="42" customHeight="1" x14ac:dyDescent="0.15">
      <c r="B3" s="243" t="s">
        <v>120</v>
      </c>
      <c r="C3" s="63" t="s">
        <v>148</v>
      </c>
      <c r="D3" s="261" t="s">
        <v>178</v>
      </c>
      <c r="E3" s="226" t="s">
        <v>161</v>
      </c>
      <c r="F3" s="261" t="s">
        <v>177</v>
      </c>
      <c r="G3" s="63" t="s">
        <v>176</v>
      </c>
      <c r="H3" s="63" t="s">
        <v>175</v>
      </c>
      <c r="I3" s="63" t="s">
        <v>174</v>
      </c>
      <c r="J3" s="63" t="s">
        <v>160</v>
      </c>
      <c r="K3" s="63" t="s">
        <v>173</v>
      </c>
      <c r="L3" s="281" t="s">
        <v>172</v>
      </c>
    </row>
    <row r="4" spans="1:12" ht="18" customHeight="1" x14ac:dyDescent="0.15">
      <c r="B4" s="28" t="s">
        <v>185</v>
      </c>
      <c r="C4" s="242">
        <v>24787</v>
      </c>
      <c r="D4" s="242">
        <v>6355</v>
      </c>
      <c r="E4" s="242">
        <v>3374</v>
      </c>
      <c r="F4" s="242">
        <v>1219</v>
      </c>
      <c r="G4" s="242">
        <v>1673</v>
      </c>
      <c r="H4" s="242">
        <v>909</v>
      </c>
      <c r="I4" s="266" t="s">
        <v>11</v>
      </c>
      <c r="J4" s="266" t="s">
        <v>11</v>
      </c>
      <c r="K4" s="242">
        <v>1289</v>
      </c>
      <c r="L4" s="242">
        <v>9968</v>
      </c>
    </row>
    <row r="5" spans="1:12" ht="18" customHeight="1" x14ac:dyDescent="0.15">
      <c r="B5" s="21" t="s">
        <v>127</v>
      </c>
      <c r="C5" s="222">
        <v>35256</v>
      </c>
      <c r="D5" s="222">
        <v>7605</v>
      </c>
      <c r="E5" s="222">
        <v>5739</v>
      </c>
      <c r="F5" s="222">
        <v>1558</v>
      </c>
      <c r="G5" s="222">
        <v>1937</v>
      </c>
      <c r="H5" s="222">
        <v>1469</v>
      </c>
      <c r="I5" s="260" t="s">
        <v>11</v>
      </c>
      <c r="J5" s="260" t="s">
        <v>11</v>
      </c>
      <c r="K5" s="222">
        <v>1957</v>
      </c>
      <c r="L5" s="222">
        <v>14991</v>
      </c>
    </row>
    <row r="6" spans="1:12" ht="18" customHeight="1" x14ac:dyDescent="0.15">
      <c r="B6" s="24" t="s">
        <v>126</v>
      </c>
      <c r="C6" s="241">
        <v>40888</v>
      </c>
      <c r="D6" s="222">
        <v>12272</v>
      </c>
      <c r="E6" s="222">
        <v>5909</v>
      </c>
      <c r="F6" s="222">
        <v>2482</v>
      </c>
      <c r="G6" s="222">
        <v>1902</v>
      </c>
      <c r="H6" s="222">
        <v>1771</v>
      </c>
      <c r="I6" s="260">
        <v>144</v>
      </c>
      <c r="J6" s="260">
        <v>523</v>
      </c>
      <c r="K6" s="222">
        <v>1426</v>
      </c>
      <c r="L6" s="222">
        <v>14459</v>
      </c>
    </row>
    <row r="7" spans="1:12" s="49" customFormat="1" ht="18" customHeight="1" x14ac:dyDescent="0.15">
      <c r="B7" s="21" t="s">
        <v>125</v>
      </c>
      <c r="C7" s="222">
        <v>39810</v>
      </c>
      <c r="D7" s="222">
        <v>9545</v>
      </c>
      <c r="E7" s="222">
        <v>5734</v>
      </c>
      <c r="F7" s="222">
        <v>2455</v>
      </c>
      <c r="G7" s="222">
        <v>1684</v>
      </c>
      <c r="H7" s="222">
        <v>1874</v>
      </c>
      <c r="I7" s="260">
        <v>272</v>
      </c>
      <c r="J7" s="260">
        <v>849</v>
      </c>
      <c r="K7" s="222">
        <v>1873</v>
      </c>
      <c r="L7" s="222">
        <v>15524</v>
      </c>
    </row>
    <row r="8" spans="1:12" s="49" customFormat="1" ht="18" customHeight="1" x14ac:dyDescent="0.15">
      <c r="B8" s="158" t="s">
        <v>183</v>
      </c>
      <c r="C8" s="221">
        <f t="shared" ref="C8:L8" si="0">SUM(C9:C20)</f>
        <v>39605</v>
      </c>
      <c r="D8" s="220">
        <f t="shared" si="0"/>
        <v>10318</v>
      </c>
      <c r="E8" s="220">
        <f t="shared" si="0"/>
        <v>5891</v>
      </c>
      <c r="F8" s="220">
        <f t="shared" si="0"/>
        <v>2203</v>
      </c>
      <c r="G8" s="220">
        <f t="shared" si="0"/>
        <v>1383</v>
      </c>
      <c r="H8" s="220">
        <f t="shared" si="0"/>
        <v>1612</v>
      </c>
      <c r="I8" s="220">
        <f t="shared" si="0"/>
        <v>771</v>
      </c>
      <c r="J8" s="220">
        <f t="shared" si="0"/>
        <v>1147</v>
      </c>
      <c r="K8" s="220">
        <f t="shared" si="0"/>
        <v>1617</v>
      </c>
      <c r="L8" s="220">
        <f t="shared" si="0"/>
        <v>14663</v>
      </c>
    </row>
    <row r="9" spans="1:12" ht="16.5" customHeight="1" x14ac:dyDescent="0.15">
      <c r="B9" s="194" t="s">
        <v>115</v>
      </c>
      <c r="C9" s="216">
        <v>2852</v>
      </c>
      <c r="D9" s="217">
        <v>575</v>
      </c>
      <c r="E9" s="217">
        <v>482</v>
      </c>
      <c r="F9" s="217">
        <v>186</v>
      </c>
      <c r="G9" s="217">
        <v>126</v>
      </c>
      <c r="H9" s="217">
        <v>215</v>
      </c>
      <c r="I9" s="217">
        <v>26</v>
      </c>
      <c r="J9" s="217">
        <v>87</v>
      </c>
      <c r="K9" s="217">
        <v>144</v>
      </c>
      <c r="L9" s="259">
        <v>1011</v>
      </c>
    </row>
    <row r="10" spans="1:12" ht="16.5" customHeight="1" x14ac:dyDescent="0.15">
      <c r="B10" s="193" t="s">
        <v>114</v>
      </c>
      <c r="C10" s="216">
        <v>3088</v>
      </c>
      <c r="D10" s="217">
        <v>668</v>
      </c>
      <c r="E10" s="217">
        <v>430</v>
      </c>
      <c r="F10" s="217">
        <v>123</v>
      </c>
      <c r="G10" s="217">
        <v>141</v>
      </c>
      <c r="H10" s="217">
        <v>151</v>
      </c>
      <c r="I10" s="217">
        <v>17</v>
      </c>
      <c r="J10" s="217">
        <v>91</v>
      </c>
      <c r="K10" s="217">
        <v>120</v>
      </c>
      <c r="L10" s="217">
        <v>1347</v>
      </c>
    </row>
    <row r="11" spans="1:12" ht="16.5" customHeight="1" x14ac:dyDescent="0.15">
      <c r="B11" s="193" t="s">
        <v>113</v>
      </c>
      <c r="C11" s="216">
        <v>3470</v>
      </c>
      <c r="D11" s="239">
        <v>949</v>
      </c>
      <c r="E11" s="239">
        <v>476</v>
      </c>
      <c r="F11" s="191">
        <v>138</v>
      </c>
      <c r="G11" s="191">
        <v>158</v>
      </c>
      <c r="H11" s="191">
        <v>119</v>
      </c>
      <c r="I11" s="217">
        <v>48</v>
      </c>
      <c r="J11" s="217">
        <v>83</v>
      </c>
      <c r="K11" s="191">
        <v>166</v>
      </c>
      <c r="L11" s="258">
        <v>1333</v>
      </c>
    </row>
    <row r="12" spans="1:12" ht="16.5" customHeight="1" x14ac:dyDescent="0.15">
      <c r="B12" s="193" t="s">
        <v>112</v>
      </c>
      <c r="C12" s="216">
        <v>4352</v>
      </c>
      <c r="D12" s="239">
        <v>1241</v>
      </c>
      <c r="E12" s="239">
        <v>540</v>
      </c>
      <c r="F12" s="191">
        <v>290</v>
      </c>
      <c r="G12" s="191">
        <v>167</v>
      </c>
      <c r="H12" s="191">
        <v>184</v>
      </c>
      <c r="I12" s="217">
        <v>46</v>
      </c>
      <c r="J12" s="217">
        <v>120</v>
      </c>
      <c r="K12" s="191">
        <v>259</v>
      </c>
      <c r="L12" s="258">
        <v>1505</v>
      </c>
    </row>
    <row r="13" spans="1:12" ht="16.5" customHeight="1" x14ac:dyDescent="0.15">
      <c r="B13" s="193" t="s">
        <v>111</v>
      </c>
      <c r="C13" s="216">
        <v>3267</v>
      </c>
      <c r="D13" s="239">
        <v>907</v>
      </c>
      <c r="E13" s="239">
        <v>471</v>
      </c>
      <c r="F13" s="191">
        <v>218</v>
      </c>
      <c r="G13" s="191">
        <v>140</v>
      </c>
      <c r="H13" s="191">
        <v>142</v>
      </c>
      <c r="I13" s="217">
        <v>23</v>
      </c>
      <c r="J13" s="217">
        <v>86</v>
      </c>
      <c r="K13" s="191">
        <v>125</v>
      </c>
      <c r="L13" s="258">
        <v>1155</v>
      </c>
    </row>
    <row r="14" spans="1:12" ht="16.5" customHeight="1" x14ac:dyDescent="0.15">
      <c r="B14" s="193" t="s">
        <v>110</v>
      </c>
      <c r="C14" s="216">
        <v>4155</v>
      </c>
      <c r="D14" s="239">
        <v>1502</v>
      </c>
      <c r="E14" s="239">
        <v>558</v>
      </c>
      <c r="F14" s="191">
        <v>221</v>
      </c>
      <c r="G14" s="191">
        <v>116</v>
      </c>
      <c r="H14" s="191">
        <v>121</v>
      </c>
      <c r="I14" s="217">
        <v>71</v>
      </c>
      <c r="J14" s="217">
        <v>130</v>
      </c>
      <c r="K14" s="191">
        <v>140</v>
      </c>
      <c r="L14" s="258">
        <v>1296</v>
      </c>
    </row>
    <row r="15" spans="1:12" ht="16.5" customHeight="1" x14ac:dyDescent="0.15">
      <c r="B15" s="193" t="s">
        <v>109</v>
      </c>
      <c r="C15" s="216">
        <v>3333</v>
      </c>
      <c r="D15" s="239">
        <v>616</v>
      </c>
      <c r="E15" s="239">
        <v>483</v>
      </c>
      <c r="F15" s="191">
        <v>160</v>
      </c>
      <c r="G15" s="191">
        <v>134</v>
      </c>
      <c r="H15" s="191">
        <v>149</v>
      </c>
      <c r="I15" s="217">
        <v>93</v>
      </c>
      <c r="J15" s="217">
        <v>78</v>
      </c>
      <c r="K15" s="191">
        <v>148</v>
      </c>
      <c r="L15" s="258">
        <v>1472</v>
      </c>
    </row>
    <row r="16" spans="1:12" ht="16.5" customHeight="1" x14ac:dyDescent="0.15">
      <c r="B16" s="193" t="s">
        <v>108</v>
      </c>
      <c r="C16" s="216">
        <v>3422</v>
      </c>
      <c r="D16" s="239">
        <v>889</v>
      </c>
      <c r="E16" s="239">
        <v>573</v>
      </c>
      <c r="F16" s="191">
        <v>213</v>
      </c>
      <c r="G16" s="191">
        <v>111</v>
      </c>
      <c r="H16" s="191">
        <v>142</v>
      </c>
      <c r="I16" s="217">
        <v>97</v>
      </c>
      <c r="J16" s="217">
        <v>90</v>
      </c>
      <c r="K16" s="191">
        <v>170</v>
      </c>
      <c r="L16" s="258">
        <v>1137</v>
      </c>
    </row>
    <row r="17" spans="2:12" ht="16.5" customHeight="1" x14ac:dyDescent="0.15">
      <c r="B17" s="193" t="s">
        <v>107</v>
      </c>
      <c r="C17" s="216">
        <v>3336</v>
      </c>
      <c r="D17" s="239">
        <v>927</v>
      </c>
      <c r="E17" s="239">
        <v>412</v>
      </c>
      <c r="F17" s="191">
        <v>218</v>
      </c>
      <c r="G17" s="191">
        <v>89</v>
      </c>
      <c r="H17" s="191">
        <v>130</v>
      </c>
      <c r="I17" s="217">
        <v>65</v>
      </c>
      <c r="J17" s="217">
        <v>75</v>
      </c>
      <c r="K17" s="191">
        <v>133</v>
      </c>
      <c r="L17" s="258">
        <v>1287</v>
      </c>
    </row>
    <row r="18" spans="2:12" ht="16.5" customHeight="1" x14ac:dyDescent="0.15">
      <c r="B18" s="193" t="s">
        <v>106</v>
      </c>
      <c r="C18" s="216">
        <v>2510</v>
      </c>
      <c r="D18" s="239">
        <v>628</v>
      </c>
      <c r="E18" s="239">
        <v>433</v>
      </c>
      <c r="F18" s="191">
        <v>174</v>
      </c>
      <c r="G18" s="191">
        <v>85</v>
      </c>
      <c r="H18" s="191">
        <v>77</v>
      </c>
      <c r="I18" s="217">
        <v>82</v>
      </c>
      <c r="J18" s="217">
        <v>56</v>
      </c>
      <c r="K18" s="191">
        <v>55</v>
      </c>
      <c r="L18" s="258">
        <v>920</v>
      </c>
    </row>
    <row r="19" spans="2:12" ht="16.5" customHeight="1" x14ac:dyDescent="0.15">
      <c r="B19" s="193" t="s">
        <v>105</v>
      </c>
      <c r="C19" s="216">
        <v>2252</v>
      </c>
      <c r="D19" s="239">
        <v>352</v>
      </c>
      <c r="E19" s="239">
        <v>456</v>
      </c>
      <c r="F19" s="191">
        <v>79</v>
      </c>
      <c r="G19" s="191">
        <v>48</v>
      </c>
      <c r="H19" s="191">
        <v>84</v>
      </c>
      <c r="I19" s="217">
        <v>135</v>
      </c>
      <c r="J19" s="217">
        <v>128</v>
      </c>
      <c r="K19" s="191">
        <v>74</v>
      </c>
      <c r="L19" s="258">
        <v>896</v>
      </c>
    </row>
    <row r="20" spans="2:12" ht="16.5" customHeight="1" x14ac:dyDescent="0.15">
      <c r="B20" s="190" t="s">
        <v>104</v>
      </c>
      <c r="C20" s="214">
        <v>3568</v>
      </c>
      <c r="D20" s="257">
        <v>1064</v>
      </c>
      <c r="E20" s="257">
        <v>577</v>
      </c>
      <c r="F20" s="188">
        <v>183</v>
      </c>
      <c r="G20" s="188">
        <v>68</v>
      </c>
      <c r="H20" s="188">
        <v>98</v>
      </c>
      <c r="I20" s="244">
        <v>68</v>
      </c>
      <c r="J20" s="244">
        <v>123</v>
      </c>
      <c r="K20" s="188">
        <v>83</v>
      </c>
      <c r="L20" s="256">
        <v>1304</v>
      </c>
    </row>
    <row r="21" spans="2:12" ht="13.5" customHeight="1" x14ac:dyDescent="0.15">
      <c r="B21" s="8" t="s">
        <v>171</v>
      </c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2:12" ht="24" customHeight="1" x14ac:dyDescent="0.1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2:12" ht="18" customHeight="1" x14ac:dyDescent="0.2">
      <c r="B23" s="47" t="s">
        <v>170</v>
      </c>
      <c r="C23" s="230"/>
      <c r="D23" s="230"/>
      <c r="E23" s="230"/>
      <c r="F23" s="230"/>
      <c r="G23" s="230"/>
      <c r="H23" s="230"/>
      <c r="I23" s="132"/>
      <c r="J23" s="132"/>
      <c r="K23" s="132"/>
      <c r="L23" s="132"/>
    </row>
    <row r="24" spans="2:12" ht="12" customHeight="1" x14ac:dyDescent="0.15">
      <c r="B24" s="45"/>
      <c r="C24" s="8"/>
      <c r="D24" s="8"/>
      <c r="E24" s="8"/>
      <c r="F24" s="8"/>
      <c r="G24" s="8"/>
      <c r="H24" s="8"/>
      <c r="I24" s="24" t="s">
        <v>138</v>
      </c>
      <c r="K24" s="8"/>
      <c r="L24" s="8"/>
    </row>
    <row r="25" spans="2:12" ht="21" customHeight="1" x14ac:dyDescent="0.15">
      <c r="B25" s="376" t="s">
        <v>120</v>
      </c>
      <c r="C25" s="373" t="s">
        <v>169</v>
      </c>
      <c r="D25" s="373"/>
      <c r="E25" s="375" t="s">
        <v>168</v>
      </c>
      <c r="F25" s="373" t="s">
        <v>156</v>
      </c>
      <c r="G25" s="373" t="s">
        <v>167</v>
      </c>
      <c r="H25" s="373" t="s">
        <v>166</v>
      </c>
      <c r="I25" s="371" t="s">
        <v>165</v>
      </c>
      <c r="J25" s="8"/>
      <c r="K25" s="8"/>
      <c r="L25" s="8"/>
    </row>
    <row r="26" spans="2:12" ht="21" customHeight="1" x14ac:dyDescent="0.15">
      <c r="B26" s="377"/>
      <c r="C26" s="374"/>
      <c r="D26" s="374"/>
      <c r="E26" s="374"/>
      <c r="F26" s="374"/>
      <c r="G26" s="374"/>
      <c r="H26" s="374"/>
      <c r="I26" s="372"/>
      <c r="J26" s="8"/>
      <c r="K26" s="8"/>
      <c r="L26" s="8"/>
    </row>
    <row r="27" spans="2:12" ht="18" customHeight="1" x14ac:dyDescent="0.15">
      <c r="B27" s="254" t="s">
        <v>184</v>
      </c>
      <c r="C27" s="332">
        <v>5192</v>
      </c>
      <c r="D27" s="333"/>
      <c r="E27" s="123">
        <v>25</v>
      </c>
      <c r="F27" s="123">
        <v>264</v>
      </c>
      <c r="G27" s="123">
        <v>129</v>
      </c>
      <c r="H27" s="123">
        <v>132</v>
      </c>
      <c r="I27" s="123">
        <v>103</v>
      </c>
      <c r="J27" s="8"/>
      <c r="K27" s="8"/>
      <c r="L27" s="8"/>
    </row>
    <row r="28" spans="2:12" ht="18" customHeight="1" x14ac:dyDescent="0.15">
      <c r="B28" s="254" t="s">
        <v>180</v>
      </c>
      <c r="C28" s="332">
        <v>17237</v>
      </c>
      <c r="D28" s="333"/>
      <c r="E28" s="123">
        <v>157</v>
      </c>
      <c r="F28" s="123">
        <v>1381</v>
      </c>
      <c r="G28" s="123">
        <v>563</v>
      </c>
      <c r="H28" s="123">
        <v>2825</v>
      </c>
      <c r="I28" s="123">
        <v>1672</v>
      </c>
      <c r="J28" s="8"/>
      <c r="K28" s="8"/>
      <c r="L28" s="8"/>
    </row>
    <row r="29" spans="2:12" ht="18" customHeight="1" x14ac:dyDescent="0.15">
      <c r="B29" s="255" t="s">
        <v>181</v>
      </c>
      <c r="C29" s="332">
        <v>17369</v>
      </c>
      <c r="D29" s="333"/>
      <c r="E29" s="123">
        <v>324</v>
      </c>
      <c r="F29" s="123">
        <v>1571</v>
      </c>
      <c r="G29" s="123">
        <v>1178</v>
      </c>
      <c r="H29" s="123">
        <v>3248</v>
      </c>
      <c r="I29" s="123">
        <v>2679</v>
      </c>
      <c r="J29" s="8"/>
      <c r="K29" s="8"/>
      <c r="L29" s="8"/>
    </row>
    <row r="30" spans="2:12" ht="18" customHeight="1" x14ac:dyDescent="0.15">
      <c r="B30" s="255" t="s">
        <v>182</v>
      </c>
      <c r="C30" s="332">
        <v>16358</v>
      </c>
      <c r="D30" s="370"/>
      <c r="E30" s="123">
        <v>634</v>
      </c>
      <c r="F30" s="123">
        <v>1540</v>
      </c>
      <c r="G30" s="123">
        <v>1178</v>
      </c>
      <c r="H30" s="123">
        <v>3525</v>
      </c>
      <c r="I30" s="123">
        <v>2382</v>
      </c>
      <c r="J30" s="8"/>
      <c r="K30" s="8"/>
      <c r="L30" s="8"/>
    </row>
    <row r="31" spans="2:12" ht="18" customHeight="1" x14ac:dyDescent="0.15">
      <c r="B31" s="253" t="s">
        <v>183</v>
      </c>
      <c r="C31" s="369">
        <f>SUM(C32:D43)</f>
        <v>16432</v>
      </c>
      <c r="D31" s="329"/>
      <c r="E31" s="137">
        <f>SUM(E32:E43)</f>
        <v>910</v>
      </c>
      <c r="F31" s="137">
        <f>SUM(F32:F43)</f>
        <v>2079</v>
      </c>
      <c r="G31" s="137">
        <f>SUM(G32:G43)</f>
        <v>1701</v>
      </c>
      <c r="H31" s="137">
        <f>SUM(H32:H43)</f>
        <v>4692</v>
      </c>
      <c r="I31" s="137">
        <f>SUM(I32:I43)</f>
        <v>2798</v>
      </c>
      <c r="J31" s="8"/>
      <c r="K31" s="8"/>
      <c r="L31" s="8"/>
    </row>
    <row r="32" spans="2:12" ht="16.5" customHeight="1" x14ac:dyDescent="0.15">
      <c r="B32" s="252" t="s">
        <v>115</v>
      </c>
      <c r="C32" s="380">
        <v>1185</v>
      </c>
      <c r="D32" s="381"/>
      <c r="E32" s="217">
        <v>93</v>
      </c>
      <c r="F32" s="120">
        <v>133</v>
      </c>
      <c r="G32" s="120">
        <v>68</v>
      </c>
      <c r="H32" s="217" t="s">
        <v>10</v>
      </c>
      <c r="I32" s="120">
        <v>158</v>
      </c>
      <c r="J32" s="8"/>
      <c r="K32" s="8"/>
      <c r="L32" s="8"/>
    </row>
    <row r="33" spans="2:12" ht="16.5" customHeight="1" x14ac:dyDescent="0.15">
      <c r="B33" s="251" t="s">
        <v>114</v>
      </c>
      <c r="C33" s="380">
        <v>1325</v>
      </c>
      <c r="D33" s="381"/>
      <c r="E33" s="217">
        <v>73</v>
      </c>
      <c r="F33" s="250">
        <v>172</v>
      </c>
      <c r="G33" s="250">
        <v>157</v>
      </c>
      <c r="H33" s="217" t="s">
        <v>10</v>
      </c>
      <c r="I33" s="250">
        <v>223</v>
      </c>
      <c r="J33" s="8"/>
      <c r="K33" s="8"/>
      <c r="L33" s="8"/>
    </row>
    <row r="34" spans="2:12" ht="16.5" customHeight="1" x14ac:dyDescent="0.15">
      <c r="B34" s="251" t="s">
        <v>113</v>
      </c>
      <c r="C34" s="380">
        <v>1219</v>
      </c>
      <c r="D34" s="381"/>
      <c r="E34" s="217">
        <v>79</v>
      </c>
      <c r="F34" s="250">
        <v>191</v>
      </c>
      <c r="G34" s="250">
        <v>182</v>
      </c>
      <c r="H34" s="217" t="s">
        <v>10</v>
      </c>
      <c r="I34" s="250">
        <v>142</v>
      </c>
      <c r="J34" s="8"/>
      <c r="K34" s="8"/>
      <c r="L34" s="8"/>
    </row>
    <row r="35" spans="2:12" ht="16.5" customHeight="1" x14ac:dyDescent="0.15">
      <c r="B35" s="251" t="s">
        <v>112</v>
      </c>
      <c r="C35" s="380">
        <v>1275</v>
      </c>
      <c r="D35" s="381"/>
      <c r="E35" s="217">
        <v>61</v>
      </c>
      <c r="F35" s="250">
        <v>180</v>
      </c>
      <c r="G35" s="250">
        <v>163</v>
      </c>
      <c r="H35" s="217" t="s">
        <v>10</v>
      </c>
      <c r="I35" s="250">
        <v>108</v>
      </c>
      <c r="J35" s="8"/>
      <c r="K35" s="8"/>
      <c r="L35" s="8"/>
    </row>
    <row r="36" spans="2:12" ht="16.5" customHeight="1" x14ac:dyDescent="0.15">
      <c r="B36" s="251" t="s">
        <v>111</v>
      </c>
      <c r="C36" s="380">
        <v>1419</v>
      </c>
      <c r="D36" s="381"/>
      <c r="E36" s="217">
        <v>67</v>
      </c>
      <c r="F36" s="250">
        <v>125</v>
      </c>
      <c r="G36" s="250">
        <v>98</v>
      </c>
      <c r="H36" s="250">
        <v>1092</v>
      </c>
      <c r="I36" s="250">
        <v>186</v>
      </c>
      <c r="J36" s="8"/>
      <c r="K36" s="8"/>
      <c r="L36" s="8"/>
    </row>
    <row r="37" spans="2:12" ht="16.5" customHeight="1" x14ac:dyDescent="0.15">
      <c r="B37" s="251" t="s">
        <v>110</v>
      </c>
      <c r="C37" s="380">
        <v>1563</v>
      </c>
      <c r="D37" s="381"/>
      <c r="E37" s="250">
        <v>275</v>
      </c>
      <c r="F37" s="250">
        <v>126</v>
      </c>
      <c r="G37" s="250">
        <v>115</v>
      </c>
      <c r="H37" s="250">
        <v>1811</v>
      </c>
      <c r="I37" s="250">
        <v>366</v>
      </c>
      <c r="J37" s="8"/>
      <c r="K37" s="8"/>
      <c r="L37" s="8"/>
    </row>
    <row r="38" spans="2:12" ht="16.5" customHeight="1" x14ac:dyDescent="0.15">
      <c r="B38" s="251" t="s">
        <v>109</v>
      </c>
      <c r="C38" s="380">
        <v>1962</v>
      </c>
      <c r="D38" s="381"/>
      <c r="E38" s="250">
        <v>34</v>
      </c>
      <c r="F38" s="250">
        <v>151</v>
      </c>
      <c r="G38" s="250">
        <v>109</v>
      </c>
      <c r="H38" s="217" t="s">
        <v>10</v>
      </c>
      <c r="I38" s="250">
        <v>298</v>
      </c>
      <c r="J38" s="8"/>
      <c r="K38" s="8"/>
      <c r="L38" s="8"/>
    </row>
    <row r="39" spans="2:12" ht="16.5" customHeight="1" x14ac:dyDescent="0.15">
      <c r="B39" s="251" t="s">
        <v>108</v>
      </c>
      <c r="C39" s="380">
        <v>1354</v>
      </c>
      <c r="D39" s="381"/>
      <c r="E39" s="250">
        <v>15</v>
      </c>
      <c r="F39" s="250">
        <v>165</v>
      </c>
      <c r="G39" s="250">
        <v>127</v>
      </c>
      <c r="H39" s="217" t="s">
        <v>10</v>
      </c>
      <c r="I39" s="250">
        <v>564</v>
      </c>
      <c r="J39" s="8"/>
      <c r="K39" s="8"/>
      <c r="L39" s="8"/>
    </row>
    <row r="40" spans="2:12" ht="16.5" customHeight="1" x14ac:dyDescent="0.15">
      <c r="B40" s="251" t="s">
        <v>107</v>
      </c>
      <c r="C40" s="380">
        <v>1053</v>
      </c>
      <c r="D40" s="381"/>
      <c r="E40" s="250">
        <v>16</v>
      </c>
      <c r="F40" s="250">
        <v>170</v>
      </c>
      <c r="G40" s="250">
        <v>153</v>
      </c>
      <c r="H40" s="217" t="s">
        <v>10</v>
      </c>
      <c r="I40" s="250">
        <v>228</v>
      </c>
      <c r="J40" s="8"/>
      <c r="K40" s="8"/>
      <c r="L40" s="8"/>
    </row>
    <row r="41" spans="2:12" ht="16.5" customHeight="1" x14ac:dyDescent="0.15">
      <c r="B41" s="251" t="s">
        <v>106</v>
      </c>
      <c r="C41" s="380">
        <v>1055</v>
      </c>
      <c r="D41" s="381"/>
      <c r="E41" s="250">
        <v>20</v>
      </c>
      <c r="F41" s="250">
        <v>151</v>
      </c>
      <c r="G41" s="250">
        <v>107</v>
      </c>
      <c r="H41" s="250">
        <v>235</v>
      </c>
      <c r="I41" s="250">
        <v>52</v>
      </c>
      <c r="J41" s="8"/>
      <c r="K41" s="8"/>
      <c r="L41" s="8"/>
    </row>
    <row r="42" spans="2:12" ht="16.5" customHeight="1" x14ac:dyDescent="0.15">
      <c r="B42" s="251" t="s">
        <v>105</v>
      </c>
      <c r="C42" s="380">
        <v>1547</v>
      </c>
      <c r="D42" s="381"/>
      <c r="E42" s="250">
        <v>46</v>
      </c>
      <c r="F42" s="250">
        <v>292</v>
      </c>
      <c r="G42" s="250">
        <v>276</v>
      </c>
      <c r="H42" s="250">
        <v>1061</v>
      </c>
      <c r="I42" s="250">
        <v>270</v>
      </c>
      <c r="J42" s="8"/>
      <c r="K42" s="8"/>
      <c r="L42" s="8"/>
    </row>
    <row r="43" spans="2:12" ht="16.5" customHeight="1" x14ac:dyDescent="0.15">
      <c r="B43" s="249" t="s">
        <v>104</v>
      </c>
      <c r="C43" s="378">
        <v>1475</v>
      </c>
      <c r="D43" s="379"/>
      <c r="E43" s="244">
        <v>131</v>
      </c>
      <c r="F43" s="248">
        <v>223</v>
      </c>
      <c r="G43" s="248">
        <v>146</v>
      </c>
      <c r="H43" s="248">
        <v>493</v>
      </c>
      <c r="I43" s="248">
        <v>203</v>
      </c>
      <c r="J43" s="8"/>
      <c r="K43" s="8"/>
      <c r="L43" s="8"/>
    </row>
    <row r="44" spans="2:12" ht="13.5" customHeight="1" x14ac:dyDescent="0.15">
      <c r="B44" s="8" t="s">
        <v>164</v>
      </c>
      <c r="C44" s="8"/>
      <c r="D44" s="8"/>
      <c r="E44" s="8"/>
      <c r="F44" s="8"/>
      <c r="G44" s="8"/>
      <c r="H44" s="8"/>
      <c r="I44" s="8"/>
      <c r="J44" s="8"/>
      <c r="K44" s="8"/>
      <c r="L44" s="8"/>
    </row>
  </sheetData>
  <mergeCells count="24">
    <mergeCell ref="B25:B26"/>
    <mergeCell ref="C43:D43"/>
    <mergeCell ref="C36:D36"/>
    <mergeCell ref="C37:D37"/>
    <mergeCell ref="C38:D38"/>
    <mergeCell ref="C39:D39"/>
    <mergeCell ref="C40:D40"/>
    <mergeCell ref="C32:D32"/>
    <mergeCell ref="C33:D33"/>
    <mergeCell ref="C35:D35"/>
    <mergeCell ref="C34:D34"/>
    <mergeCell ref="C41:D41"/>
    <mergeCell ref="C42:D42"/>
    <mergeCell ref="C25:D26"/>
    <mergeCell ref="C27:D27"/>
    <mergeCell ref="C28:D28"/>
    <mergeCell ref="C29:D29"/>
    <mergeCell ref="C31:D31"/>
    <mergeCell ref="C30:D30"/>
    <mergeCell ref="I25:I26"/>
    <mergeCell ref="H25:H26"/>
    <mergeCell ref="G25:G26"/>
    <mergeCell ref="F25:F26"/>
    <mergeCell ref="E25:E26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scaleWithDoc="0" alignWithMargins="0">
    <oddFooter>&amp;C&amp;"ＭＳ Ｐ明朝,標準"&amp;A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B59-4FCD-4269-865B-C946036DA7A0}">
  <sheetPr>
    <pageSetUpPr fitToPage="1"/>
  </sheetPr>
  <dimension ref="A1:AN32"/>
  <sheetViews>
    <sheetView view="pageBreakPreview" zoomScaleNormal="100" zoomScaleSheetLayoutView="100" workbookViewId="0"/>
  </sheetViews>
  <sheetFormatPr defaultColWidth="9" defaultRowHeight="13.5" x14ac:dyDescent="0.15"/>
  <cols>
    <col min="1" max="1" width="5.25" style="6" bestFit="1" customWidth="1"/>
    <col min="2" max="2" width="7.75" style="6" customWidth="1"/>
    <col min="3" max="4" width="3.875" style="6" customWidth="1"/>
    <col min="5" max="5" width="5.5" style="6" bestFit="1" customWidth="1"/>
    <col min="6" max="19" width="4.625" style="6" customWidth="1"/>
    <col min="20" max="25" width="3.625" style="6" customWidth="1"/>
    <col min="26" max="26" width="1" style="6" customWidth="1"/>
    <col min="27" max="27" width="2.625" style="6" customWidth="1"/>
    <col min="28" max="16384" width="9" style="6"/>
  </cols>
  <sheetData>
    <row r="1" spans="1:38" ht="18" customHeight="1" x14ac:dyDescent="0.15">
      <c r="A1" s="70"/>
      <c r="B1" s="47" t="s">
        <v>40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6"/>
      <c r="AC1" s="44"/>
      <c r="AG1" s="60"/>
      <c r="AH1" s="59"/>
      <c r="AI1" s="59"/>
      <c r="AJ1" s="59"/>
      <c r="AK1" s="59"/>
      <c r="AL1" s="59"/>
    </row>
    <row r="2" spans="1:38" ht="12" customHeight="1" x14ac:dyDescent="0.15">
      <c r="B2" s="6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8"/>
      <c r="Q2" s="67"/>
      <c r="R2" s="67"/>
      <c r="S2" s="67"/>
      <c r="T2" s="67"/>
      <c r="U2" s="67"/>
      <c r="V2" s="67"/>
      <c r="W2" s="67"/>
      <c r="X2" s="67"/>
      <c r="Y2" s="67"/>
      <c r="Z2" s="44"/>
      <c r="AC2" s="44"/>
      <c r="AG2" s="60"/>
      <c r="AH2" s="59"/>
      <c r="AI2" s="59"/>
      <c r="AJ2" s="59"/>
      <c r="AK2" s="59"/>
      <c r="AL2" s="59"/>
    </row>
    <row r="3" spans="1:38" ht="21" customHeight="1" x14ac:dyDescent="0.15">
      <c r="B3" s="43"/>
      <c r="C3" s="299" t="s">
        <v>32</v>
      </c>
      <c r="D3" s="299" t="s">
        <v>39</v>
      </c>
      <c r="E3" s="38" t="s">
        <v>30</v>
      </c>
      <c r="F3" s="42"/>
      <c r="G3" s="42"/>
      <c r="H3" s="42"/>
      <c r="I3" s="42"/>
      <c r="J3" s="42"/>
      <c r="K3" s="42"/>
      <c r="L3" s="42"/>
      <c r="M3" s="41"/>
      <c r="N3" s="302" t="s">
        <v>28</v>
      </c>
      <c r="O3" s="303"/>
      <c r="P3" s="303"/>
      <c r="Q3" s="65"/>
      <c r="R3" s="65"/>
      <c r="S3" s="65"/>
      <c r="T3" s="61"/>
      <c r="W3" s="44"/>
      <c r="AA3" s="60"/>
      <c r="AD3" s="59"/>
    </row>
    <row r="4" spans="1:38" ht="21" customHeight="1" x14ac:dyDescent="0.15">
      <c r="B4" s="37" t="s">
        <v>27</v>
      </c>
      <c r="C4" s="300"/>
      <c r="D4" s="300"/>
      <c r="E4" s="38" t="s">
        <v>26</v>
      </c>
      <c r="F4" s="42"/>
      <c r="G4" s="66"/>
      <c r="H4" s="38" t="s">
        <v>38</v>
      </c>
      <c r="I4" s="41"/>
      <c r="J4" s="38" t="s">
        <v>37</v>
      </c>
      <c r="K4" s="42"/>
      <c r="L4" s="38" t="s">
        <v>36</v>
      </c>
      <c r="M4" s="41"/>
      <c r="N4" s="304"/>
      <c r="O4" s="305"/>
      <c r="P4" s="305"/>
      <c r="Q4" s="65"/>
      <c r="R4" s="65"/>
      <c r="S4" s="65"/>
      <c r="T4" s="61"/>
      <c r="AA4" s="60"/>
      <c r="AD4" s="59"/>
    </row>
    <row r="5" spans="1:38" ht="21" customHeight="1" x14ac:dyDescent="0.15">
      <c r="B5" s="32"/>
      <c r="C5" s="301"/>
      <c r="D5" s="301"/>
      <c r="E5" s="62" t="s">
        <v>16</v>
      </c>
      <c r="F5" s="63" t="s">
        <v>34</v>
      </c>
      <c r="G5" s="64" t="s">
        <v>15</v>
      </c>
      <c r="H5" s="63" t="s">
        <v>34</v>
      </c>
      <c r="I5" s="63" t="s">
        <v>15</v>
      </c>
      <c r="J5" s="63" t="s">
        <v>34</v>
      </c>
      <c r="K5" s="63" t="s">
        <v>15</v>
      </c>
      <c r="L5" s="63" t="s">
        <v>34</v>
      </c>
      <c r="M5" s="63" t="s">
        <v>15</v>
      </c>
      <c r="N5" s="62" t="s">
        <v>35</v>
      </c>
      <c r="O5" s="62" t="s">
        <v>34</v>
      </c>
      <c r="P5" s="62" t="s">
        <v>15</v>
      </c>
      <c r="Q5" s="61"/>
      <c r="X5" s="60"/>
      <c r="AA5" s="59"/>
    </row>
    <row r="6" spans="1:38" s="49" customFormat="1" ht="24.75" customHeight="1" x14ac:dyDescent="0.15">
      <c r="B6" s="24" t="s">
        <v>197</v>
      </c>
      <c r="C6" s="56">
        <v>5</v>
      </c>
      <c r="D6" s="54">
        <v>49</v>
      </c>
      <c r="E6" s="55">
        <v>1231</v>
      </c>
      <c r="F6" s="55">
        <v>620</v>
      </c>
      <c r="G6" s="54">
        <v>611</v>
      </c>
      <c r="H6" s="54">
        <v>180</v>
      </c>
      <c r="I6" s="54">
        <v>199</v>
      </c>
      <c r="J6" s="54">
        <v>190</v>
      </c>
      <c r="K6" s="54">
        <v>212</v>
      </c>
      <c r="L6" s="54">
        <v>250</v>
      </c>
      <c r="M6" s="54">
        <v>200</v>
      </c>
      <c r="N6" s="58">
        <v>67</v>
      </c>
      <c r="O6" s="58">
        <v>5</v>
      </c>
      <c r="P6" s="58">
        <v>62</v>
      </c>
      <c r="Q6" s="6"/>
      <c r="T6" s="6"/>
      <c r="U6" s="6"/>
      <c r="V6" s="6"/>
      <c r="W6" s="6"/>
      <c r="X6" s="57"/>
      <c r="Y6" s="57"/>
      <c r="Z6" s="57"/>
      <c r="AA6" s="57"/>
      <c r="AB6" s="57"/>
      <c r="AC6" s="57"/>
    </row>
    <row r="7" spans="1:38" s="49" customFormat="1" ht="24.75" customHeight="1" x14ac:dyDescent="0.15">
      <c r="B7" s="24" t="s">
        <v>181</v>
      </c>
      <c r="C7" s="56">
        <v>5</v>
      </c>
      <c r="D7" s="54">
        <v>47</v>
      </c>
      <c r="E7" s="55">
        <v>1148</v>
      </c>
      <c r="F7" s="55">
        <v>577</v>
      </c>
      <c r="G7" s="54">
        <v>571</v>
      </c>
      <c r="H7" s="54">
        <v>193</v>
      </c>
      <c r="I7" s="54">
        <v>168</v>
      </c>
      <c r="J7" s="54">
        <v>198</v>
      </c>
      <c r="K7" s="54">
        <v>199</v>
      </c>
      <c r="L7" s="54">
        <v>186</v>
      </c>
      <c r="M7" s="54">
        <v>204</v>
      </c>
      <c r="N7" s="54">
        <v>68</v>
      </c>
      <c r="O7" s="54">
        <v>5</v>
      </c>
      <c r="P7" s="54">
        <v>63</v>
      </c>
      <c r="Q7" s="6"/>
      <c r="T7" s="6"/>
      <c r="U7" s="6"/>
      <c r="V7" s="6"/>
      <c r="W7" s="6"/>
      <c r="X7" s="57"/>
      <c r="Y7" s="57"/>
      <c r="Z7" s="57"/>
      <c r="AA7" s="57"/>
      <c r="AB7" s="57"/>
      <c r="AC7" s="57"/>
    </row>
    <row r="8" spans="1:38" s="49" customFormat="1" ht="24.75" customHeight="1" x14ac:dyDescent="0.15">
      <c r="B8" s="24" t="s">
        <v>182</v>
      </c>
      <c r="C8" s="56">
        <v>5</v>
      </c>
      <c r="D8" s="54">
        <v>43</v>
      </c>
      <c r="E8" s="55">
        <v>1074</v>
      </c>
      <c r="F8" s="55">
        <v>566</v>
      </c>
      <c r="G8" s="54">
        <v>508</v>
      </c>
      <c r="H8" s="54">
        <v>172</v>
      </c>
      <c r="I8" s="54">
        <v>134</v>
      </c>
      <c r="J8" s="54">
        <v>198</v>
      </c>
      <c r="K8" s="54">
        <v>180</v>
      </c>
      <c r="L8" s="54">
        <v>196</v>
      </c>
      <c r="M8" s="54">
        <v>194</v>
      </c>
      <c r="N8" s="54">
        <v>56</v>
      </c>
      <c r="O8" s="54">
        <v>4</v>
      </c>
      <c r="P8" s="54">
        <v>52</v>
      </c>
      <c r="Q8" s="6"/>
      <c r="T8" s="6"/>
      <c r="U8" s="6"/>
      <c r="V8" s="6"/>
      <c r="W8" s="6"/>
      <c r="X8" s="57"/>
      <c r="Y8" s="57"/>
      <c r="Z8" s="57"/>
      <c r="AA8" s="57"/>
      <c r="AB8" s="57"/>
      <c r="AC8" s="57"/>
    </row>
    <row r="9" spans="1:38" s="49" customFormat="1" ht="24.75" customHeight="1" x14ac:dyDescent="0.15">
      <c r="B9" s="24" t="s">
        <v>196</v>
      </c>
      <c r="C9" s="56">
        <v>5</v>
      </c>
      <c r="D9" s="54">
        <v>42</v>
      </c>
      <c r="E9" s="55">
        <v>989</v>
      </c>
      <c r="F9" s="55">
        <v>520</v>
      </c>
      <c r="G9" s="54">
        <v>469</v>
      </c>
      <c r="H9" s="54">
        <v>145</v>
      </c>
      <c r="I9" s="54">
        <v>136</v>
      </c>
      <c r="J9" s="54">
        <v>178</v>
      </c>
      <c r="K9" s="54">
        <v>149</v>
      </c>
      <c r="L9" s="54">
        <v>197</v>
      </c>
      <c r="M9" s="54">
        <v>184</v>
      </c>
      <c r="N9" s="54">
        <v>68</v>
      </c>
      <c r="O9" s="54">
        <v>4</v>
      </c>
      <c r="P9" s="54">
        <v>64</v>
      </c>
    </row>
    <row r="10" spans="1:38" s="49" customFormat="1" ht="24.75" customHeight="1" x14ac:dyDescent="0.15">
      <c r="B10" s="53" t="s">
        <v>201</v>
      </c>
      <c r="C10" s="52">
        <v>4</v>
      </c>
      <c r="D10" s="50">
        <v>34</v>
      </c>
      <c r="E10" s="51">
        <v>780</v>
      </c>
      <c r="F10" s="51">
        <v>394</v>
      </c>
      <c r="G10" s="50">
        <v>386</v>
      </c>
      <c r="H10" s="50">
        <v>117</v>
      </c>
      <c r="I10" s="50">
        <v>123</v>
      </c>
      <c r="J10" s="50">
        <v>132</v>
      </c>
      <c r="K10" s="50">
        <v>125</v>
      </c>
      <c r="L10" s="50">
        <v>145</v>
      </c>
      <c r="M10" s="50">
        <v>138</v>
      </c>
      <c r="N10" s="50">
        <v>59</v>
      </c>
      <c r="O10" s="50">
        <v>2</v>
      </c>
      <c r="P10" s="50">
        <v>57</v>
      </c>
    </row>
    <row r="11" spans="1:38" ht="13.5" customHeight="1" x14ac:dyDescent="0.15">
      <c r="B11" s="8" t="s">
        <v>203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8"/>
      <c r="R11" s="10"/>
      <c r="S11" s="10"/>
      <c r="T11" s="10"/>
      <c r="U11" s="10"/>
      <c r="V11" s="10"/>
      <c r="W11" s="10"/>
      <c r="X11" s="10"/>
      <c r="Y11" s="10"/>
      <c r="Z11" s="7"/>
    </row>
    <row r="12" spans="1:38" ht="18" customHeight="1" x14ac:dyDescent="0.15">
      <c r="B12" s="8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8"/>
      <c r="R12" s="10"/>
      <c r="S12" s="10"/>
      <c r="T12" s="10"/>
      <c r="U12" s="10"/>
      <c r="V12" s="10"/>
      <c r="W12" s="10"/>
      <c r="X12" s="10"/>
      <c r="Y12" s="10"/>
      <c r="Z12" s="7"/>
    </row>
    <row r="13" spans="1:38" ht="18" customHeight="1" x14ac:dyDescent="0.15">
      <c r="B13" s="8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8"/>
      <c r="R13" s="10"/>
      <c r="S13" s="10"/>
      <c r="T13" s="10"/>
      <c r="U13" s="10"/>
      <c r="V13" s="10"/>
      <c r="W13" s="10"/>
      <c r="X13" s="10"/>
      <c r="Y13" s="10"/>
      <c r="Z13" s="7"/>
    </row>
    <row r="14" spans="1:38" ht="18" customHeight="1" x14ac:dyDescent="0.1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38" ht="18" customHeight="1" x14ac:dyDescent="0.1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38" ht="18" customHeight="1" x14ac:dyDescent="0.15">
      <c r="B16" s="8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8"/>
      <c r="R16" s="10"/>
      <c r="S16" s="10"/>
      <c r="T16" s="10"/>
      <c r="U16" s="10"/>
      <c r="V16" s="10"/>
      <c r="W16" s="10"/>
      <c r="X16" s="10"/>
      <c r="Y16" s="10"/>
      <c r="Z16" s="7"/>
    </row>
    <row r="17" spans="2:40" ht="18" customHeight="1" x14ac:dyDescent="0.1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2:40" ht="18" customHeight="1" x14ac:dyDescent="0.1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2:40" ht="18" customHeight="1" x14ac:dyDescent="0.15">
      <c r="B19" s="47" t="s">
        <v>33</v>
      </c>
      <c r="C19" s="47"/>
      <c r="D19" s="47"/>
      <c r="E19" s="47"/>
      <c r="F19" s="48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6"/>
    </row>
    <row r="20" spans="2:40" ht="12" customHeight="1" x14ac:dyDescent="0.15">
      <c r="B20" s="4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24"/>
      <c r="Q20" s="8"/>
      <c r="R20" s="8"/>
      <c r="S20" s="8"/>
      <c r="T20" s="8"/>
      <c r="U20" s="8"/>
      <c r="V20" s="8"/>
      <c r="W20" s="8"/>
      <c r="X20" s="8"/>
      <c r="Y20" s="8"/>
      <c r="Z20" s="44"/>
    </row>
    <row r="21" spans="2:40" ht="42" customHeight="1" x14ac:dyDescent="0.15">
      <c r="B21" s="296" t="s">
        <v>27</v>
      </c>
      <c r="C21" s="299" t="s">
        <v>32</v>
      </c>
      <c r="D21" s="306" t="s">
        <v>31</v>
      </c>
      <c r="E21" s="38" t="s">
        <v>30</v>
      </c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1"/>
      <c r="T21" s="40" t="s">
        <v>29</v>
      </c>
      <c r="U21" s="39"/>
      <c r="V21" s="39"/>
      <c r="W21" s="39" t="s">
        <v>28</v>
      </c>
      <c r="X21" s="39"/>
      <c r="Y21" s="38"/>
      <c r="Z21" s="33"/>
      <c r="AB21" s="290"/>
      <c r="AC21" s="290"/>
      <c r="AD21" s="290"/>
      <c r="AE21" s="290"/>
      <c r="AF21" s="290"/>
      <c r="AG21" s="290"/>
      <c r="AH21" s="290"/>
      <c r="AI21" s="290"/>
      <c r="AJ21" s="290"/>
      <c r="AK21" s="316"/>
      <c r="AL21" s="316"/>
      <c r="AM21" s="316"/>
      <c r="AN21" s="316"/>
    </row>
    <row r="22" spans="2:40" ht="21" customHeight="1" x14ac:dyDescent="0.15">
      <c r="B22" s="297"/>
      <c r="C22" s="300"/>
      <c r="D22" s="307"/>
      <c r="E22" s="309" t="s">
        <v>26</v>
      </c>
      <c r="F22" s="310"/>
      <c r="G22" s="311"/>
      <c r="H22" s="309" t="s">
        <v>25</v>
      </c>
      <c r="I22" s="310"/>
      <c r="J22" s="309" t="s">
        <v>24</v>
      </c>
      <c r="K22" s="311"/>
      <c r="L22" s="310" t="s">
        <v>23</v>
      </c>
      <c r="M22" s="311"/>
      <c r="N22" s="36" t="s">
        <v>22</v>
      </c>
      <c r="O22" s="35"/>
      <c r="P22" s="36" t="s">
        <v>21</v>
      </c>
      <c r="Q22" s="35"/>
      <c r="R22" s="34" t="s">
        <v>20</v>
      </c>
      <c r="S22" s="34"/>
      <c r="T22" s="312" t="s">
        <v>19</v>
      </c>
      <c r="U22" s="306" t="s">
        <v>18</v>
      </c>
      <c r="V22" s="299" t="s">
        <v>17</v>
      </c>
      <c r="W22" s="314" t="s">
        <v>16</v>
      </c>
      <c r="X22" s="314" t="s">
        <v>13</v>
      </c>
      <c r="Y22" s="302" t="s">
        <v>15</v>
      </c>
      <c r="Z22" s="33"/>
      <c r="AB22" s="316"/>
      <c r="AC22" s="316"/>
      <c r="AD22" s="316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</row>
    <row r="23" spans="2:40" ht="21" customHeight="1" x14ac:dyDescent="0.15">
      <c r="B23" s="298"/>
      <c r="C23" s="301"/>
      <c r="D23" s="308"/>
      <c r="E23" s="30" t="s">
        <v>16</v>
      </c>
      <c r="F23" s="31" t="s">
        <v>13</v>
      </c>
      <c r="G23" s="30" t="s">
        <v>12</v>
      </c>
      <c r="H23" s="30" t="s">
        <v>13</v>
      </c>
      <c r="I23" s="30" t="s">
        <v>15</v>
      </c>
      <c r="J23" s="30" t="s">
        <v>13</v>
      </c>
      <c r="K23" s="30" t="s">
        <v>12</v>
      </c>
      <c r="L23" s="30" t="s">
        <v>13</v>
      </c>
      <c r="M23" s="30" t="s">
        <v>12</v>
      </c>
      <c r="N23" s="30" t="s">
        <v>13</v>
      </c>
      <c r="O23" s="30" t="s">
        <v>14</v>
      </c>
      <c r="P23" s="30" t="s">
        <v>13</v>
      </c>
      <c r="Q23" s="30" t="s">
        <v>12</v>
      </c>
      <c r="R23" s="30" t="s">
        <v>13</v>
      </c>
      <c r="S23" s="30" t="s">
        <v>12</v>
      </c>
      <c r="T23" s="313"/>
      <c r="U23" s="308"/>
      <c r="V23" s="301"/>
      <c r="W23" s="315"/>
      <c r="X23" s="315"/>
      <c r="Y23" s="304"/>
      <c r="Z23" s="29"/>
      <c r="AB23" s="316"/>
      <c r="AC23" s="295"/>
      <c r="AD23" s="295"/>
      <c r="AE23" s="316"/>
      <c r="AF23" s="316"/>
      <c r="AG23" s="316"/>
      <c r="AH23" s="316"/>
      <c r="AI23" s="295"/>
      <c r="AJ23" s="295"/>
      <c r="AK23" s="295"/>
      <c r="AL23" s="316"/>
      <c r="AM23" s="316"/>
      <c r="AN23" s="295"/>
    </row>
    <row r="24" spans="2:40" ht="24.75" customHeight="1" x14ac:dyDescent="0.15">
      <c r="B24" s="28" t="s">
        <v>197</v>
      </c>
      <c r="C24" s="25">
        <v>1</v>
      </c>
      <c r="D24" s="25">
        <v>6</v>
      </c>
      <c r="E24" s="27">
        <v>148</v>
      </c>
      <c r="F24" s="25">
        <v>75</v>
      </c>
      <c r="G24" s="27">
        <v>73</v>
      </c>
      <c r="H24" s="27">
        <v>6</v>
      </c>
      <c r="I24" s="27">
        <v>3</v>
      </c>
      <c r="J24" s="27">
        <v>6</v>
      </c>
      <c r="K24" s="27">
        <v>9</v>
      </c>
      <c r="L24" s="27">
        <v>8</v>
      </c>
      <c r="M24" s="27">
        <v>10</v>
      </c>
      <c r="N24" s="25">
        <v>24</v>
      </c>
      <c r="O24" s="25">
        <v>22</v>
      </c>
      <c r="P24" s="25">
        <v>19</v>
      </c>
      <c r="Q24" s="25">
        <v>22</v>
      </c>
      <c r="R24" s="25">
        <v>32</v>
      </c>
      <c r="S24" s="25">
        <v>29</v>
      </c>
      <c r="T24" s="25">
        <v>148</v>
      </c>
      <c r="U24" s="25">
        <v>82</v>
      </c>
      <c r="V24" s="25">
        <v>66</v>
      </c>
      <c r="W24" s="25">
        <v>21</v>
      </c>
      <c r="X24" s="26">
        <v>0</v>
      </c>
      <c r="Y24" s="25">
        <v>21</v>
      </c>
      <c r="Z24" s="22"/>
      <c r="AB24" s="11"/>
      <c r="AC24" s="22"/>
      <c r="AD24" s="22"/>
      <c r="AE24" s="317"/>
      <c r="AF24" s="317"/>
      <c r="AG24" s="317"/>
      <c r="AH24" s="317"/>
      <c r="AI24" s="22"/>
      <c r="AJ24" s="22"/>
      <c r="AK24" s="22"/>
      <c r="AL24" s="318"/>
      <c r="AM24" s="318"/>
      <c r="AN24" s="22"/>
    </row>
    <row r="25" spans="2:40" ht="24.75" customHeight="1" x14ac:dyDescent="0.15">
      <c r="B25" s="21" t="s">
        <v>181</v>
      </c>
      <c r="C25" s="19">
        <v>1</v>
      </c>
      <c r="D25" s="19">
        <v>6</v>
      </c>
      <c r="E25" s="20">
        <v>133</v>
      </c>
      <c r="F25" s="17">
        <v>68</v>
      </c>
      <c r="G25" s="19">
        <v>65</v>
      </c>
      <c r="H25" s="19">
        <v>6</v>
      </c>
      <c r="I25" s="19">
        <v>3</v>
      </c>
      <c r="J25" s="19">
        <v>6</v>
      </c>
      <c r="K25" s="19">
        <v>9</v>
      </c>
      <c r="L25" s="19">
        <v>8</v>
      </c>
      <c r="M25" s="19">
        <v>10</v>
      </c>
      <c r="N25" s="17">
        <v>24</v>
      </c>
      <c r="O25" s="17">
        <v>25</v>
      </c>
      <c r="P25" s="17">
        <v>21</v>
      </c>
      <c r="Q25" s="17">
        <v>25</v>
      </c>
      <c r="R25" s="17">
        <v>23</v>
      </c>
      <c r="S25" s="17">
        <v>15</v>
      </c>
      <c r="T25" s="17">
        <v>133</v>
      </c>
      <c r="U25" s="17">
        <v>59</v>
      </c>
      <c r="V25" s="17">
        <v>74</v>
      </c>
      <c r="W25" s="17">
        <v>20</v>
      </c>
      <c r="X25" s="18">
        <v>0</v>
      </c>
      <c r="Y25" s="17">
        <v>20</v>
      </c>
      <c r="Z25" s="22"/>
      <c r="AB25" s="11"/>
      <c r="AC25" s="22"/>
      <c r="AD25" s="22"/>
      <c r="AE25" s="317"/>
      <c r="AF25" s="317"/>
      <c r="AG25" s="317"/>
      <c r="AH25" s="317"/>
      <c r="AI25" s="22"/>
      <c r="AJ25" s="22"/>
      <c r="AK25" s="22"/>
      <c r="AL25" s="318"/>
      <c r="AM25" s="318"/>
      <c r="AN25" s="22"/>
    </row>
    <row r="26" spans="2:40" ht="24.75" customHeight="1" x14ac:dyDescent="0.15">
      <c r="B26" s="24" t="s">
        <v>182</v>
      </c>
      <c r="C26" s="23">
        <v>1</v>
      </c>
      <c r="D26" s="19">
        <v>6</v>
      </c>
      <c r="E26" s="20">
        <v>178</v>
      </c>
      <c r="F26" s="17">
        <v>93</v>
      </c>
      <c r="G26" s="19">
        <v>85</v>
      </c>
      <c r="H26" s="19">
        <v>3</v>
      </c>
      <c r="I26" s="19" t="s">
        <v>11</v>
      </c>
      <c r="J26" s="19">
        <v>7</v>
      </c>
      <c r="K26" s="19">
        <v>9</v>
      </c>
      <c r="L26" s="19">
        <v>12</v>
      </c>
      <c r="M26" s="19">
        <v>6</v>
      </c>
      <c r="N26" s="17">
        <v>23</v>
      </c>
      <c r="O26" s="17">
        <v>23</v>
      </c>
      <c r="P26" s="17">
        <v>26</v>
      </c>
      <c r="Q26" s="17">
        <v>25</v>
      </c>
      <c r="R26" s="17">
        <v>22</v>
      </c>
      <c r="S26" s="17">
        <v>22</v>
      </c>
      <c r="T26" s="17">
        <v>141</v>
      </c>
      <c r="U26" s="17">
        <v>69</v>
      </c>
      <c r="V26" s="17">
        <v>72</v>
      </c>
      <c r="W26" s="17">
        <v>14</v>
      </c>
      <c r="X26" s="18">
        <v>0</v>
      </c>
      <c r="Y26" s="17">
        <v>14</v>
      </c>
      <c r="Z26" s="22"/>
      <c r="AB26" s="11"/>
      <c r="AC26" s="22"/>
      <c r="AD26" s="22"/>
      <c r="AE26" s="317"/>
      <c r="AF26" s="317"/>
      <c r="AG26" s="317"/>
      <c r="AH26" s="317"/>
      <c r="AI26" s="22"/>
      <c r="AJ26" s="22"/>
      <c r="AK26" s="22"/>
      <c r="AL26" s="318"/>
      <c r="AM26" s="318"/>
      <c r="AN26" s="22"/>
    </row>
    <row r="27" spans="2:40" ht="24.75" customHeight="1" x14ac:dyDescent="0.15">
      <c r="B27" s="21" t="s">
        <v>196</v>
      </c>
      <c r="C27" s="19">
        <v>1</v>
      </c>
      <c r="D27" s="19">
        <v>6</v>
      </c>
      <c r="E27" s="20">
        <v>173</v>
      </c>
      <c r="F27" s="19">
        <v>91</v>
      </c>
      <c r="G27" s="19">
        <v>82</v>
      </c>
      <c r="H27" s="19" t="s">
        <v>11</v>
      </c>
      <c r="I27" s="19">
        <v>2</v>
      </c>
      <c r="J27" s="19">
        <v>9</v>
      </c>
      <c r="K27" s="19">
        <v>7</v>
      </c>
      <c r="L27" s="19">
        <v>9</v>
      </c>
      <c r="M27" s="19">
        <v>9</v>
      </c>
      <c r="N27" s="17">
        <v>25</v>
      </c>
      <c r="O27" s="17">
        <v>16</v>
      </c>
      <c r="P27" s="17">
        <v>23</v>
      </c>
      <c r="Q27" s="17">
        <v>22</v>
      </c>
      <c r="R27" s="17">
        <v>25</v>
      </c>
      <c r="S27" s="17">
        <v>26</v>
      </c>
      <c r="T27" s="17">
        <v>137</v>
      </c>
      <c r="U27" s="17">
        <v>65</v>
      </c>
      <c r="V27" s="17">
        <v>72</v>
      </c>
      <c r="W27" s="17">
        <v>15</v>
      </c>
      <c r="X27" s="18">
        <v>0</v>
      </c>
      <c r="Y27" s="17">
        <v>15</v>
      </c>
      <c r="AB27" s="11"/>
      <c r="AE27" s="319"/>
      <c r="AF27" s="319"/>
      <c r="AG27" s="319"/>
      <c r="AH27" s="319"/>
      <c r="AL27" s="320"/>
      <c r="AM27" s="320"/>
    </row>
    <row r="28" spans="2:40" ht="24.75" customHeight="1" x14ac:dyDescent="0.15">
      <c r="B28" s="16" t="s">
        <v>202</v>
      </c>
      <c r="C28" s="14">
        <v>2</v>
      </c>
      <c r="D28" s="14">
        <v>13</v>
      </c>
      <c r="E28" s="15">
        <v>304</v>
      </c>
      <c r="F28" s="14">
        <v>155</v>
      </c>
      <c r="G28" s="14">
        <v>149</v>
      </c>
      <c r="H28" s="14">
        <v>1</v>
      </c>
      <c r="I28" s="14">
        <v>3</v>
      </c>
      <c r="J28" s="14">
        <v>12</v>
      </c>
      <c r="K28" s="14">
        <v>15</v>
      </c>
      <c r="L28" s="14">
        <v>16</v>
      </c>
      <c r="M28" s="14">
        <v>14</v>
      </c>
      <c r="N28" s="12">
        <v>33</v>
      </c>
      <c r="O28" s="12">
        <v>48</v>
      </c>
      <c r="P28" s="12">
        <v>35</v>
      </c>
      <c r="Q28" s="12">
        <v>39</v>
      </c>
      <c r="R28" s="12">
        <v>58</v>
      </c>
      <c r="S28" s="12">
        <v>30</v>
      </c>
      <c r="T28" s="12">
        <v>243</v>
      </c>
      <c r="U28" s="12">
        <v>125</v>
      </c>
      <c r="V28" s="12">
        <v>118</v>
      </c>
      <c r="W28" s="12">
        <v>46</v>
      </c>
      <c r="X28" s="13">
        <v>1</v>
      </c>
      <c r="Y28" s="12">
        <v>45</v>
      </c>
      <c r="AB28" s="11"/>
      <c r="AE28" s="319"/>
      <c r="AF28" s="319"/>
      <c r="AG28" s="319"/>
      <c r="AH28" s="319"/>
      <c r="AL28" s="320"/>
      <c r="AM28" s="320"/>
    </row>
    <row r="29" spans="2:40" ht="13.5" customHeight="1" x14ac:dyDescent="0.15">
      <c r="B29" s="8" t="s">
        <v>203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8"/>
      <c r="R29" s="10"/>
      <c r="S29" s="10"/>
      <c r="T29" s="10"/>
      <c r="U29" s="10"/>
      <c r="V29" s="10"/>
      <c r="W29" s="10"/>
      <c r="X29" s="10"/>
      <c r="Y29" s="10"/>
      <c r="Z29" s="7"/>
    </row>
    <row r="30" spans="2:40" ht="13.5" customHeight="1" x14ac:dyDescent="0.15">
      <c r="B30" s="9" t="s">
        <v>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2:40" ht="13.5" customHeight="1" x14ac:dyDescent="0.15">
      <c r="B31" s="9" t="s">
        <v>8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2:40" x14ac:dyDescent="0.15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R32" s="7"/>
      <c r="S32" s="7"/>
      <c r="T32" s="7"/>
      <c r="U32" s="7"/>
      <c r="V32" s="7"/>
      <c r="W32" s="7"/>
      <c r="X32" s="7"/>
      <c r="Y32" s="7"/>
      <c r="Z32" s="7"/>
    </row>
  </sheetData>
  <mergeCells count="39">
    <mergeCell ref="AE28:AF28"/>
    <mergeCell ref="AG28:AH28"/>
    <mergeCell ref="AL28:AM28"/>
    <mergeCell ref="AE25:AF25"/>
    <mergeCell ref="AG25:AH25"/>
    <mergeCell ref="AL25:AM25"/>
    <mergeCell ref="AE26:AF26"/>
    <mergeCell ref="AG26:AH26"/>
    <mergeCell ref="AL26:AM26"/>
    <mergeCell ref="AE27:AF27"/>
    <mergeCell ref="AG27:AH27"/>
    <mergeCell ref="AL27:AM27"/>
    <mergeCell ref="AB22:AB23"/>
    <mergeCell ref="AC22:AD22"/>
    <mergeCell ref="AE22:AH22"/>
    <mergeCell ref="AI22:AJ22"/>
    <mergeCell ref="AG23:AH23"/>
    <mergeCell ref="AK21:AN22"/>
    <mergeCell ref="AE24:AF24"/>
    <mergeCell ref="AG24:AH24"/>
    <mergeCell ref="AL24:AM24"/>
    <mergeCell ref="AL23:AM23"/>
    <mergeCell ref="AE23:AF23"/>
    <mergeCell ref="Y22:Y23"/>
    <mergeCell ref="T22:T23"/>
    <mergeCell ref="U22:U23"/>
    <mergeCell ref="V22:V23"/>
    <mergeCell ref="W22:W23"/>
    <mergeCell ref="X22:X23"/>
    <mergeCell ref="B21:B23"/>
    <mergeCell ref="C3:C5"/>
    <mergeCell ref="D3:D5"/>
    <mergeCell ref="N3:P4"/>
    <mergeCell ref="C21:C23"/>
    <mergeCell ref="D21:D23"/>
    <mergeCell ref="E22:G22"/>
    <mergeCell ref="L22:M22"/>
    <mergeCell ref="J22:K22"/>
    <mergeCell ref="H22:I22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scale="83" firstPageNumber="4294963191" orientation="portrait" r:id="rId1"/>
  <headerFooter scaleWithDoc="0" alignWithMargins="0">
    <oddFooter>&amp;C&amp;"ＭＳ Ｐ明朝,標準"&amp;A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53D5E-05AF-4C53-8D5F-D3821C2284AF}">
  <sheetPr>
    <pageSetUpPr fitToPage="1"/>
  </sheetPr>
  <dimension ref="A1:S43"/>
  <sheetViews>
    <sheetView view="pageBreakPreview" zoomScaleNormal="100" zoomScaleSheetLayoutView="100" workbookViewId="0"/>
  </sheetViews>
  <sheetFormatPr defaultColWidth="9" defaultRowHeight="13.5" x14ac:dyDescent="0.15"/>
  <cols>
    <col min="1" max="1" width="5.25" style="6" bestFit="1" customWidth="1"/>
    <col min="2" max="2" width="11.375" style="6" customWidth="1"/>
    <col min="3" max="3" width="4.75" style="6" customWidth="1"/>
    <col min="4" max="4" width="5.375" style="6" customWidth="1"/>
    <col min="5" max="5" width="7" style="6" customWidth="1"/>
    <col min="6" max="6" width="6.625" style="6" customWidth="1"/>
    <col min="7" max="7" width="6.5" style="6" customWidth="1"/>
    <col min="8" max="8" width="5.625" style="6" customWidth="1"/>
    <col min="9" max="9" width="4.75" style="6" customWidth="1"/>
    <col min="10" max="10" width="5.25" style="6" customWidth="1"/>
    <col min="11" max="13" width="4.75" style="6" customWidth="1"/>
    <col min="14" max="14" width="7" style="6" customWidth="1"/>
    <col min="15" max="15" width="10.125" style="6" customWidth="1"/>
    <col min="16" max="16" width="2.5" style="6" customWidth="1"/>
    <col min="17" max="16384" width="9" style="6"/>
  </cols>
  <sheetData>
    <row r="1" spans="1:19" ht="18" customHeight="1" x14ac:dyDescent="0.15">
      <c r="A1" s="70"/>
      <c r="B1" s="47" t="s">
        <v>59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9" ht="12" customHeight="1" x14ac:dyDescent="0.15">
      <c r="B2" s="112"/>
      <c r="D2" s="111"/>
      <c r="E2" s="111"/>
      <c r="F2" s="111"/>
      <c r="G2" s="111"/>
      <c r="H2" s="111"/>
      <c r="I2" s="111"/>
      <c r="J2" s="111"/>
      <c r="K2" s="111"/>
      <c r="L2" s="111"/>
      <c r="M2" s="111"/>
      <c r="O2" s="44"/>
    </row>
    <row r="3" spans="1:19" ht="22.5" customHeight="1" x14ac:dyDescent="0.15">
      <c r="B3" s="296" t="s">
        <v>58</v>
      </c>
      <c r="C3" s="299" t="s">
        <v>57</v>
      </c>
      <c r="D3" s="299" t="s">
        <v>39</v>
      </c>
      <c r="E3" s="309" t="s">
        <v>56</v>
      </c>
      <c r="F3" s="310"/>
      <c r="G3" s="311"/>
      <c r="H3" s="309" t="s">
        <v>28</v>
      </c>
      <c r="I3" s="310"/>
      <c r="J3" s="311"/>
      <c r="K3" s="309" t="s">
        <v>55</v>
      </c>
      <c r="L3" s="310"/>
      <c r="M3" s="311"/>
      <c r="N3" s="321" t="s">
        <v>54</v>
      </c>
      <c r="O3" s="323" t="s">
        <v>53</v>
      </c>
      <c r="Q3" s="61"/>
      <c r="R3" s="61"/>
      <c r="S3" s="61"/>
    </row>
    <row r="4" spans="1:19" ht="22.5" customHeight="1" x14ac:dyDescent="0.15">
      <c r="B4" s="298"/>
      <c r="C4" s="301"/>
      <c r="D4" s="301"/>
      <c r="E4" s="63" t="s">
        <v>35</v>
      </c>
      <c r="F4" s="63" t="s">
        <v>34</v>
      </c>
      <c r="G4" s="63" t="s">
        <v>15</v>
      </c>
      <c r="H4" s="63" t="s">
        <v>35</v>
      </c>
      <c r="I4" s="63" t="s">
        <v>34</v>
      </c>
      <c r="J4" s="63" t="s">
        <v>15</v>
      </c>
      <c r="K4" s="63" t="s">
        <v>35</v>
      </c>
      <c r="L4" s="63" t="s">
        <v>34</v>
      </c>
      <c r="M4" s="63" t="s">
        <v>15</v>
      </c>
      <c r="N4" s="322"/>
      <c r="O4" s="324"/>
      <c r="Q4" s="8"/>
      <c r="R4" s="61"/>
      <c r="S4" s="61"/>
    </row>
    <row r="5" spans="1:19" s="49" customFormat="1" ht="27" customHeight="1" x14ac:dyDescent="0.15">
      <c r="B5" s="110" t="s">
        <v>198</v>
      </c>
      <c r="C5" s="25">
        <v>10</v>
      </c>
      <c r="D5" s="25">
        <v>161</v>
      </c>
      <c r="E5" s="109">
        <v>4301</v>
      </c>
      <c r="F5" s="25">
        <v>2207</v>
      </c>
      <c r="G5" s="25">
        <v>2094</v>
      </c>
      <c r="H5" s="25">
        <v>245</v>
      </c>
      <c r="I5" s="25">
        <v>104</v>
      </c>
      <c r="J5" s="25">
        <v>141</v>
      </c>
      <c r="K5" s="25">
        <v>10</v>
      </c>
      <c r="L5" s="25">
        <v>7</v>
      </c>
      <c r="M5" s="25">
        <v>3</v>
      </c>
      <c r="N5" s="108">
        <v>26.714285714285715</v>
      </c>
      <c r="O5" s="108">
        <v>17.555102040816326</v>
      </c>
      <c r="Q5" s="95"/>
      <c r="R5" s="95"/>
      <c r="S5" s="95"/>
    </row>
    <row r="6" spans="1:19" s="49" customFormat="1" ht="27" customHeight="1" x14ac:dyDescent="0.15">
      <c r="B6" s="104" t="s">
        <v>2</v>
      </c>
      <c r="C6" s="17">
        <v>10</v>
      </c>
      <c r="D6" s="17">
        <v>165</v>
      </c>
      <c r="E6" s="3">
        <v>4283</v>
      </c>
      <c r="F6" s="17">
        <v>2222</v>
      </c>
      <c r="G6" s="17">
        <v>2061</v>
      </c>
      <c r="H6" s="17">
        <v>257</v>
      </c>
      <c r="I6" s="17">
        <v>112</v>
      </c>
      <c r="J6" s="17">
        <v>145</v>
      </c>
      <c r="K6" s="17">
        <v>10</v>
      </c>
      <c r="L6" s="17">
        <v>5</v>
      </c>
      <c r="M6" s="17">
        <v>5</v>
      </c>
      <c r="N6" s="107">
        <v>25.957575757575757</v>
      </c>
      <c r="O6" s="107">
        <v>16.665369649805449</v>
      </c>
      <c r="Q6" s="95"/>
      <c r="R6" s="95"/>
      <c r="S6" s="95"/>
    </row>
    <row r="7" spans="1:19" s="49" customFormat="1" ht="27" customHeight="1" x14ac:dyDescent="0.15">
      <c r="B7" s="106" t="s">
        <v>1</v>
      </c>
      <c r="C7" s="105">
        <v>10</v>
      </c>
      <c r="D7" s="102">
        <v>166</v>
      </c>
      <c r="E7" s="2">
        <v>4208</v>
      </c>
      <c r="F7" s="102">
        <v>2048</v>
      </c>
      <c r="G7" s="102">
        <v>2060</v>
      </c>
      <c r="H7" s="102">
        <v>264</v>
      </c>
      <c r="I7" s="102">
        <v>116</v>
      </c>
      <c r="J7" s="102">
        <v>148</v>
      </c>
      <c r="K7" s="102">
        <v>11</v>
      </c>
      <c r="L7" s="102">
        <v>4</v>
      </c>
      <c r="M7" s="102">
        <v>7</v>
      </c>
      <c r="N7" s="101">
        <v>25.3</v>
      </c>
      <c r="O7" s="101">
        <v>15.9</v>
      </c>
      <c r="Q7" s="95"/>
      <c r="R7" s="95"/>
      <c r="S7" s="95"/>
    </row>
    <row r="8" spans="1:19" s="49" customFormat="1" ht="27" customHeight="1" x14ac:dyDescent="0.15">
      <c r="B8" s="104" t="s">
        <v>0</v>
      </c>
      <c r="C8" s="102">
        <v>10</v>
      </c>
      <c r="D8" s="102">
        <v>169</v>
      </c>
      <c r="E8" s="103">
        <v>4223</v>
      </c>
      <c r="F8" s="102">
        <v>2151</v>
      </c>
      <c r="G8" s="102">
        <v>2072</v>
      </c>
      <c r="H8" s="102">
        <v>250</v>
      </c>
      <c r="I8" s="102">
        <v>106</v>
      </c>
      <c r="J8" s="102">
        <v>144</v>
      </c>
      <c r="K8" s="102">
        <v>11</v>
      </c>
      <c r="L8" s="102">
        <v>4</v>
      </c>
      <c r="M8" s="102">
        <v>7</v>
      </c>
      <c r="N8" s="101">
        <v>24.988165680473372</v>
      </c>
      <c r="O8" s="101">
        <v>16.891999999999999</v>
      </c>
      <c r="Q8" s="95"/>
      <c r="R8" s="95"/>
      <c r="S8" s="95"/>
    </row>
    <row r="9" spans="1:19" s="49" customFormat="1" ht="27" customHeight="1" x14ac:dyDescent="0.15">
      <c r="B9" s="100" t="s">
        <v>195</v>
      </c>
      <c r="C9" s="99">
        <v>10</v>
      </c>
      <c r="D9" s="97">
        <f t="shared" ref="D9:J9" si="0">SUM(D10:D19)</f>
        <v>180</v>
      </c>
      <c r="E9" s="98">
        <f>SUM(E10:E19)</f>
        <v>4267</v>
      </c>
      <c r="F9" s="97">
        <f t="shared" si="0"/>
        <v>2150</v>
      </c>
      <c r="G9" s="97">
        <f t="shared" si="0"/>
        <v>2117</v>
      </c>
      <c r="H9" s="97">
        <f>SUM(H10:H19)</f>
        <v>278</v>
      </c>
      <c r="I9" s="97">
        <f t="shared" si="0"/>
        <v>104</v>
      </c>
      <c r="J9" s="97">
        <f t="shared" si="0"/>
        <v>174</v>
      </c>
      <c r="K9" s="97">
        <f>SUM(K10:K19)</f>
        <v>12</v>
      </c>
      <c r="L9" s="97">
        <f>SUM(L10:L19)</f>
        <v>5</v>
      </c>
      <c r="M9" s="97">
        <f>SUM(M10:M19)</f>
        <v>7</v>
      </c>
      <c r="N9" s="96">
        <f>IFERROR(E9/D9,"")</f>
        <v>23.705555555555556</v>
      </c>
      <c r="O9" s="96">
        <f>IFERROR(E9/H9,"")</f>
        <v>15.348920863309353</v>
      </c>
      <c r="Q9" s="95"/>
      <c r="R9" s="95"/>
      <c r="S9" s="95"/>
    </row>
    <row r="10" spans="1:19" ht="27" customHeight="1" x14ac:dyDescent="0.15">
      <c r="B10" s="94" t="s">
        <v>52</v>
      </c>
      <c r="C10" s="85">
        <v>1</v>
      </c>
      <c r="D10" s="84">
        <v>15</v>
      </c>
      <c r="E10" s="83">
        <v>264</v>
      </c>
      <c r="F10" s="83">
        <v>143</v>
      </c>
      <c r="G10" s="83">
        <v>121</v>
      </c>
      <c r="H10" s="83">
        <v>23</v>
      </c>
      <c r="I10" s="83">
        <v>8</v>
      </c>
      <c r="J10" s="83">
        <v>15</v>
      </c>
      <c r="K10" s="83">
        <v>1</v>
      </c>
      <c r="L10" s="82">
        <v>1</v>
      </c>
      <c r="M10" s="93" t="s">
        <v>10</v>
      </c>
      <c r="N10" s="81">
        <v>17.600000000000001</v>
      </c>
      <c r="O10" s="81">
        <v>11.478260869565217</v>
      </c>
      <c r="Q10" s="61"/>
      <c r="R10" s="61"/>
      <c r="S10" s="61"/>
    </row>
    <row r="11" spans="1:19" ht="27" customHeight="1" x14ac:dyDescent="0.15">
      <c r="B11" s="86" t="s">
        <v>51</v>
      </c>
      <c r="C11" s="85">
        <v>1</v>
      </c>
      <c r="D11" s="84">
        <v>29</v>
      </c>
      <c r="E11" s="83">
        <v>708</v>
      </c>
      <c r="F11" s="83">
        <v>349</v>
      </c>
      <c r="G11" s="83">
        <v>359</v>
      </c>
      <c r="H11" s="83">
        <v>40</v>
      </c>
      <c r="I11" s="83">
        <v>15</v>
      </c>
      <c r="J11" s="83">
        <v>25</v>
      </c>
      <c r="K11" s="83">
        <v>2</v>
      </c>
      <c r="L11" s="82" t="s">
        <v>10</v>
      </c>
      <c r="M11" s="83">
        <v>2</v>
      </c>
      <c r="N11" s="81">
        <v>24.413793103448278</v>
      </c>
      <c r="O11" s="81">
        <v>17.7</v>
      </c>
      <c r="Q11" s="61"/>
      <c r="R11" s="61"/>
      <c r="S11" s="61"/>
    </row>
    <row r="12" spans="1:19" ht="27" customHeight="1" x14ac:dyDescent="0.15">
      <c r="B12" s="86" t="s">
        <v>50</v>
      </c>
      <c r="C12" s="85">
        <v>1</v>
      </c>
      <c r="D12" s="84">
        <v>16</v>
      </c>
      <c r="E12" s="83">
        <v>399</v>
      </c>
      <c r="F12" s="83">
        <v>211</v>
      </c>
      <c r="G12" s="83">
        <v>188</v>
      </c>
      <c r="H12" s="83">
        <v>32</v>
      </c>
      <c r="I12" s="83">
        <v>13</v>
      </c>
      <c r="J12" s="83">
        <v>19</v>
      </c>
      <c r="K12" s="83">
        <v>1</v>
      </c>
      <c r="L12" s="82">
        <v>1</v>
      </c>
      <c r="M12" s="82" t="s">
        <v>10</v>
      </c>
      <c r="N12" s="81">
        <v>24.9375</v>
      </c>
      <c r="O12" s="81">
        <v>12.46875</v>
      </c>
      <c r="Q12" s="61"/>
      <c r="R12" s="61"/>
      <c r="S12" s="61"/>
    </row>
    <row r="13" spans="1:19" ht="27" customHeight="1" x14ac:dyDescent="0.15">
      <c r="B13" s="86" t="s">
        <v>49</v>
      </c>
      <c r="C13" s="85">
        <v>1</v>
      </c>
      <c r="D13" s="84">
        <v>21</v>
      </c>
      <c r="E13" s="83">
        <v>581</v>
      </c>
      <c r="F13" s="83">
        <v>269</v>
      </c>
      <c r="G13" s="83">
        <v>312</v>
      </c>
      <c r="H13" s="83">
        <v>31</v>
      </c>
      <c r="I13" s="83">
        <v>9</v>
      </c>
      <c r="J13" s="83">
        <v>22</v>
      </c>
      <c r="K13" s="83">
        <v>1</v>
      </c>
      <c r="L13" s="82">
        <v>1</v>
      </c>
      <c r="M13" s="82" t="s">
        <v>10</v>
      </c>
      <c r="N13" s="81">
        <v>27.666666666666668</v>
      </c>
      <c r="O13" s="81">
        <v>18.741935483870968</v>
      </c>
      <c r="Q13" s="61"/>
      <c r="R13" s="61"/>
      <c r="S13" s="61"/>
    </row>
    <row r="14" spans="1:19" ht="27" customHeight="1" x14ac:dyDescent="0.15">
      <c r="B14" s="92" t="s">
        <v>48</v>
      </c>
      <c r="C14" s="85">
        <v>1</v>
      </c>
      <c r="D14" s="84">
        <v>15</v>
      </c>
      <c r="E14" s="83">
        <v>366</v>
      </c>
      <c r="F14" s="83">
        <v>185</v>
      </c>
      <c r="G14" s="83">
        <v>181</v>
      </c>
      <c r="H14" s="83">
        <v>24</v>
      </c>
      <c r="I14" s="83">
        <v>9</v>
      </c>
      <c r="J14" s="83">
        <v>15</v>
      </c>
      <c r="K14" s="83">
        <v>1</v>
      </c>
      <c r="L14" s="82" t="s">
        <v>10</v>
      </c>
      <c r="M14" s="82">
        <v>1</v>
      </c>
      <c r="N14" s="81">
        <v>24.4</v>
      </c>
      <c r="O14" s="81">
        <v>15.25</v>
      </c>
      <c r="Q14" s="61"/>
      <c r="R14" s="61"/>
      <c r="S14" s="61"/>
    </row>
    <row r="15" spans="1:19" ht="27" customHeight="1" x14ac:dyDescent="0.15">
      <c r="B15" s="86" t="s">
        <v>47</v>
      </c>
      <c r="C15" s="91">
        <v>1</v>
      </c>
      <c r="D15" s="90">
        <v>14</v>
      </c>
      <c r="E15" s="89">
        <v>284</v>
      </c>
      <c r="F15" s="89">
        <v>143</v>
      </c>
      <c r="G15" s="89">
        <v>141</v>
      </c>
      <c r="H15" s="89">
        <v>22</v>
      </c>
      <c r="I15" s="89">
        <v>12</v>
      </c>
      <c r="J15" s="89">
        <v>10</v>
      </c>
      <c r="K15" s="89">
        <v>1</v>
      </c>
      <c r="L15" s="88">
        <v>1</v>
      </c>
      <c r="M15" s="88" t="s">
        <v>10</v>
      </c>
      <c r="N15" s="87">
        <v>20.285714285714285</v>
      </c>
      <c r="O15" s="87">
        <v>12.909090909090908</v>
      </c>
      <c r="Q15" s="61"/>
      <c r="R15" s="61"/>
      <c r="S15" s="61"/>
    </row>
    <row r="16" spans="1:19" ht="27" customHeight="1" x14ac:dyDescent="0.15">
      <c r="B16" s="86" t="s">
        <v>46</v>
      </c>
      <c r="C16" s="85">
        <v>1</v>
      </c>
      <c r="D16" s="84">
        <v>7</v>
      </c>
      <c r="E16" s="83">
        <v>73</v>
      </c>
      <c r="F16" s="83">
        <v>35</v>
      </c>
      <c r="G16" s="83">
        <v>38</v>
      </c>
      <c r="H16" s="83">
        <v>13</v>
      </c>
      <c r="I16" s="83">
        <v>8</v>
      </c>
      <c r="J16" s="83">
        <v>5</v>
      </c>
      <c r="K16" s="83">
        <v>1</v>
      </c>
      <c r="L16" s="82">
        <v>1</v>
      </c>
      <c r="M16" s="82" t="s">
        <v>10</v>
      </c>
      <c r="N16" s="81">
        <v>10.428571428571429</v>
      </c>
      <c r="O16" s="81">
        <v>5.615384615384615</v>
      </c>
      <c r="Q16" s="61"/>
      <c r="R16" s="61"/>
      <c r="S16" s="61"/>
    </row>
    <row r="17" spans="2:19" ht="27" customHeight="1" x14ac:dyDescent="0.15">
      <c r="B17" s="86" t="s">
        <v>45</v>
      </c>
      <c r="C17" s="85">
        <v>1</v>
      </c>
      <c r="D17" s="84">
        <v>33</v>
      </c>
      <c r="E17" s="83">
        <v>883</v>
      </c>
      <c r="F17" s="83">
        <v>451</v>
      </c>
      <c r="G17" s="83">
        <v>432</v>
      </c>
      <c r="H17" s="83">
        <v>47</v>
      </c>
      <c r="I17" s="83">
        <v>14</v>
      </c>
      <c r="J17" s="83">
        <v>33</v>
      </c>
      <c r="K17" s="83">
        <v>2</v>
      </c>
      <c r="L17" s="82" t="s">
        <v>10</v>
      </c>
      <c r="M17" s="83">
        <v>2</v>
      </c>
      <c r="N17" s="81">
        <v>26.757575757575758</v>
      </c>
      <c r="O17" s="81">
        <v>18.787234042553191</v>
      </c>
      <c r="Q17" s="61"/>
      <c r="R17" s="61"/>
      <c r="S17" s="61"/>
    </row>
    <row r="18" spans="2:19" ht="27" customHeight="1" x14ac:dyDescent="0.15">
      <c r="B18" s="86" t="s">
        <v>44</v>
      </c>
      <c r="C18" s="85">
        <v>1</v>
      </c>
      <c r="D18" s="84">
        <v>21</v>
      </c>
      <c r="E18" s="83">
        <v>533</v>
      </c>
      <c r="F18" s="83">
        <v>282</v>
      </c>
      <c r="G18" s="83">
        <v>251</v>
      </c>
      <c r="H18" s="83">
        <v>32</v>
      </c>
      <c r="I18" s="83">
        <v>11</v>
      </c>
      <c r="J18" s="83">
        <v>21</v>
      </c>
      <c r="K18" s="83">
        <v>1</v>
      </c>
      <c r="L18" s="82" t="s">
        <v>10</v>
      </c>
      <c r="M18" s="82">
        <v>1</v>
      </c>
      <c r="N18" s="81">
        <v>25.38095238095238</v>
      </c>
      <c r="O18" s="81">
        <v>16.65625</v>
      </c>
      <c r="Q18" s="61"/>
      <c r="R18" s="61"/>
      <c r="S18" s="61"/>
    </row>
    <row r="19" spans="2:19" ht="27" customHeight="1" x14ac:dyDescent="0.15">
      <c r="B19" s="80" t="s">
        <v>43</v>
      </c>
      <c r="C19" s="79">
        <v>1</v>
      </c>
      <c r="D19" s="78">
        <v>9</v>
      </c>
      <c r="E19" s="77">
        <v>176</v>
      </c>
      <c r="F19" s="77">
        <v>82</v>
      </c>
      <c r="G19" s="77">
        <v>94</v>
      </c>
      <c r="H19" s="77">
        <v>14</v>
      </c>
      <c r="I19" s="77">
        <v>5</v>
      </c>
      <c r="J19" s="77">
        <v>9</v>
      </c>
      <c r="K19" s="77">
        <v>1</v>
      </c>
      <c r="L19" s="76" t="s">
        <v>10</v>
      </c>
      <c r="M19" s="76">
        <v>1</v>
      </c>
      <c r="N19" s="75">
        <v>19.555555555555557</v>
      </c>
      <c r="O19" s="75">
        <v>12.571428571428571</v>
      </c>
      <c r="Q19" s="61"/>
      <c r="R19" s="61"/>
      <c r="S19" s="61"/>
    </row>
    <row r="20" spans="2:19" ht="13.5" customHeight="1" x14ac:dyDescent="0.15">
      <c r="B20" s="8" t="s">
        <v>42</v>
      </c>
      <c r="C20" s="67"/>
      <c r="D20" s="67"/>
      <c r="E20" s="67"/>
      <c r="F20" s="67"/>
      <c r="G20" s="67"/>
      <c r="H20" s="74"/>
      <c r="I20" s="67" t="s">
        <v>41</v>
      </c>
      <c r="J20" s="67"/>
      <c r="K20" s="67"/>
      <c r="L20" s="67"/>
      <c r="M20" s="67"/>
      <c r="N20" s="67"/>
      <c r="O20" s="73"/>
      <c r="Q20" s="61"/>
      <c r="R20" s="61"/>
      <c r="S20" s="61"/>
    </row>
    <row r="21" spans="2:19" x14ac:dyDescent="0.15">
      <c r="M21" s="72"/>
      <c r="O21" s="71"/>
      <c r="Q21" s="61"/>
      <c r="R21" s="61"/>
      <c r="S21" s="61"/>
    </row>
    <row r="22" spans="2:19" x14ac:dyDescent="0.15">
      <c r="O22" s="71"/>
      <c r="Q22" s="61"/>
      <c r="R22" s="61"/>
      <c r="S22" s="61"/>
    </row>
    <row r="23" spans="2:19" x14ac:dyDescent="0.15">
      <c r="O23" s="71"/>
      <c r="Q23" s="61"/>
      <c r="R23" s="61"/>
      <c r="S23" s="61"/>
    </row>
    <row r="24" spans="2:19" x14ac:dyDescent="0.15">
      <c r="Q24" s="61"/>
      <c r="R24" s="61"/>
      <c r="S24" s="61"/>
    </row>
    <row r="25" spans="2:19" x14ac:dyDescent="0.15">
      <c r="Q25" s="61"/>
      <c r="R25" s="61"/>
      <c r="S25" s="61"/>
    </row>
    <row r="26" spans="2:19" x14ac:dyDescent="0.15">
      <c r="Q26" s="61"/>
      <c r="R26" s="61"/>
      <c r="S26" s="61"/>
    </row>
    <row r="27" spans="2:19" x14ac:dyDescent="0.15">
      <c r="Q27" s="61"/>
      <c r="R27" s="61"/>
      <c r="S27" s="61"/>
    </row>
    <row r="28" spans="2:19" x14ac:dyDescent="0.15">
      <c r="Q28" s="61"/>
      <c r="R28" s="61"/>
      <c r="S28" s="61"/>
    </row>
    <row r="29" spans="2:19" x14ac:dyDescent="0.15">
      <c r="Q29" s="61"/>
      <c r="R29" s="61"/>
      <c r="S29" s="61"/>
    </row>
    <row r="30" spans="2:19" x14ac:dyDescent="0.15">
      <c r="Q30" s="61"/>
      <c r="R30" s="61"/>
      <c r="S30" s="61"/>
    </row>
    <row r="31" spans="2:19" x14ac:dyDescent="0.15">
      <c r="Q31" s="61"/>
      <c r="R31" s="61"/>
      <c r="S31" s="61"/>
    </row>
    <row r="32" spans="2:19" x14ac:dyDescent="0.15">
      <c r="Q32" s="61"/>
      <c r="R32" s="61"/>
      <c r="S32" s="61"/>
    </row>
    <row r="33" spans="17:19" x14ac:dyDescent="0.15">
      <c r="Q33" s="61"/>
      <c r="R33" s="61"/>
      <c r="S33" s="61"/>
    </row>
    <row r="34" spans="17:19" x14ac:dyDescent="0.15">
      <c r="Q34" s="61"/>
      <c r="R34" s="61"/>
      <c r="S34" s="61"/>
    </row>
    <row r="35" spans="17:19" x14ac:dyDescent="0.15">
      <c r="Q35" s="61"/>
      <c r="R35" s="61"/>
      <c r="S35" s="61"/>
    </row>
    <row r="36" spans="17:19" x14ac:dyDescent="0.15">
      <c r="Q36" s="61"/>
      <c r="R36" s="61"/>
      <c r="S36" s="61"/>
    </row>
    <row r="37" spans="17:19" x14ac:dyDescent="0.15">
      <c r="Q37" s="61"/>
      <c r="R37" s="61"/>
      <c r="S37" s="61"/>
    </row>
    <row r="38" spans="17:19" x14ac:dyDescent="0.15">
      <c r="Q38" s="61"/>
      <c r="R38" s="61"/>
      <c r="S38" s="61"/>
    </row>
    <row r="39" spans="17:19" x14ac:dyDescent="0.15">
      <c r="Q39" s="61"/>
      <c r="R39" s="61"/>
      <c r="S39" s="61"/>
    </row>
    <row r="40" spans="17:19" x14ac:dyDescent="0.15">
      <c r="Q40" s="61"/>
      <c r="R40" s="61"/>
      <c r="S40" s="61"/>
    </row>
    <row r="41" spans="17:19" x14ac:dyDescent="0.15">
      <c r="Q41" s="61"/>
      <c r="R41" s="61"/>
      <c r="S41" s="61"/>
    </row>
    <row r="42" spans="17:19" x14ac:dyDescent="0.15">
      <c r="Q42" s="61"/>
      <c r="R42" s="61"/>
      <c r="S42" s="61"/>
    </row>
    <row r="43" spans="17:19" x14ac:dyDescent="0.15">
      <c r="Q43" s="61"/>
      <c r="R43" s="61"/>
      <c r="S43" s="61"/>
    </row>
  </sheetData>
  <mergeCells count="8">
    <mergeCell ref="B3:B4"/>
    <mergeCell ref="N3:N4"/>
    <mergeCell ref="O3:O4"/>
    <mergeCell ref="H3:J3"/>
    <mergeCell ref="K3:M3"/>
    <mergeCell ref="C3:C4"/>
    <mergeCell ref="D3:D4"/>
    <mergeCell ref="E3:G3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scaleWithDoc="0" alignWithMargins="0">
    <oddFooter>&amp;C&amp;"ＭＳ Ｐ明朝,標準"&amp;A</oddFooter>
  </headerFooter>
  <colBreaks count="1" manualBreakCount="1">
    <brk id="15" max="655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0DA07-C971-4DA2-BBC1-2116C8394D2E}">
  <sheetPr>
    <pageSetUpPr fitToPage="1"/>
  </sheetPr>
  <dimension ref="A1:U44"/>
  <sheetViews>
    <sheetView view="pageBreakPreview" zoomScaleNormal="115" zoomScaleSheetLayoutView="100" workbookViewId="0"/>
  </sheetViews>
  <sheetFormatPr defaultColWidth="9" defaultRowHeight="13.5" x14ac:dyDescent="0.15"/>
  <cols>
    <col min="1" max="1" width="5.25" style="6" bestFit="1" customWidth="1"/>
    <col min="2" max="2" width="13.75" style="6" customWidth="1"/>
    <col min="3" max="4" width="3.875" style="6" customWidth="1"/>
    <col min="5" max="15" width="7.25" style="6" customWidth="1"/>
    <col min="16" max="16384" width="9" style="6"/>
  </cols>
  <sheetData>
    <row r="1" spans="1:15" ht="18" customHeight="1" x14ac:dyDescent="0.15">
      <c r="A1" s="70"/>
      <c r="B1" s="47" t="s">
        <v>83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ht="12" customHeight="1" x14ac:dyDescent="0.15">
      <c r="B2" s="69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 spans="1:15" ht="21" customHeight="1" x14ac:dyDescent="0.15">
      <c r="B3" s="303" t="s">
        <v>58</v>
      </c>
      <c r="C3" s="341" t="s">
        <v>57</v>
      </c>
      <c r="D3" s="341" t="s">
        <v>39</v>
      </c>
      <c r="E3" s="340" t="s">
        <v>64</v>
      </c>
      <c r="F3" s="340"/>
      <c r="G3" s="340"/>
      <c r="H3" s="340" t="s">
        <v>28</v>
      </c>
      <c r="I3" s="340"/>
      <c r="J3" s="340"/>
      <c r="K3" s="340" t="s">
        <v>55</v>
      </c>
      <c r="L3" s="340"/>
      <c r="M3" s="340"/>
      <c r="N3" s="321" t="s">
        <v>82</v>
      </c>
      <c r="O3" s="323" t="s">
        <v>81</v>
      </c>
    </row>
    <row r="4" spans="1:15" ht="21" customHeight="1" x14ac:dyDescent="0.15">
      <c r="B4" s="305"/>
      <c r="C4" s="341"/>
      <c r="D4" s="341"/>
      <c r="E4" s="63" t="s">
        <v>35</v>
      </c>
      <c r="F4" s="63" t="s">
        <v>34</v>
      </c>
      <c r="G4" s="63" t="s">
        <v>15</v>
      </c>
      <c r="H4" s="63" t="s">
        <v>35</v>
      </c>
      <c r="I4" s="63" t="s">
        <v>34</v>
      </c>
      <c r="J4" s="63" t="s">
        <v>15</v>
      </c>
      <c r="K4" s="63" t="s">
        <v>35</v>
      </c>
      <c r="L4" s="63" t="s">
        <v>34</v>
      </c>
      <c r="M4" s="63" t="s">
        <v>15</v>
      </c>
      <c r="N4" s="338"/>
      <c r="O4" s="339"/>
    </row>
    <row r="5" spans="1:15" ht="18" customHeight="1" x14ac:dyDescent="0.15">
      <c r="B5" s="21" t="s">
        <v>198</v>
      </c>
      <c r="C5" s="3">
        <v>5</v>
      </c>
      <c r="D5" s="3">
        <v>73</v>
      </c>
      <c r="E5" s="3">
        <v>2132</v>
      </c>
      <c r="F5" s="3">
        <v>1123</v>
      </c>
      <c r="G5" s="3">
        <v>1009</v>
      </c>
      <c r="H5" s="3">
        <v>148</v>
      </c>
      <c r="I5" s="3">
        <v>91</v>
      </c>
      <c r="J5" s="3">
        <v>57</v>
      </c>
      <c r="K5" s="3">
        <v>5</v>
      </c>
      <c r="L5" s="3">
        <v>3</v>
      </c>
      <c r="M5" s="20">
        <v>2</v>
      </c>
      <c r="N5" s="161">
        <v>29.205479452054796</v>
      </c>
      <c r="O5" s="161">
        <v>14.405405405405405</v>
      </c>
    </row>
    <row r="6" spans="1:15" ht="18" customHeight="1" x14ac:dyDescent="0.15">
      <c r="B6" s="21" t="s">
        <v>2</v>
      </c>
      <c r="C6" s="3">
        <v>5</v>
      </c>
      <c r="D6" s="3">
        <v>71</v>
      </c>
      <c r="E6" s="3">
        <v>2096</v>
      </c>
      <c r="F6" s="3">
        <v>1083</v>
      </c>
      <c r="G6" s="3">
        <v>1013</v>
      </c>
      <c r="H6" s="3">
        <v>139</v>
      </c>
      <c r="I6" s="3">
        <v>88</v>
      </c>
      <c r="J6" s="3">
        <v>51</v>
      </c>
      <c r="K6" s="3">
        <v>5</v>
      </c>
      <c r="L6" s="3">
        <v>3</v>
      </c>
      <c r="M6" s="3">
        <v>2</v>
      </c>
      <c r="N6" s="161">
        <v>29.52112676056338</v>
      </c>
      <c r="O6" s="161">
        <v>15.079136690647482</v>
      </c>
    </row>
    <row r="7" spans="1:15" ht="18" customHeight="1" x14ac:dyDescent="0.15">
      <c r="B7" s="21" t="s">
        <v>1</v>
      </c>
      <c r="C7" s="160">
        <v>5</v>
      </c>
      <c r="D7" s="2">
        <v>71</v>
      </c>
      <c r="E7" s="2">
        <v>2116</v>
      </c>
      <c r="F7" s="2">
        <v>1078</v>
      </c>
      <c r="G7" s="2">
        <v>1038</v>
      </c>
      <c r="H7" s="2">
        <v>141</v>
      </c>
      <c r="I7" s="2">
        <v>90</v>
      </c>
      <c r="J7" s="2">
        <v>51</v>
      </c>
      <c r="K7" s="2">
        <v>5</v>
      </c>
      <c r="L7" s="2">
        <v>4</v>
      </c>
      <c r="M7" s="2">
        <v>1</v>
      </c>
      <c r="N7" s="159">
        <v>29.8</v>
      </c>
      <c r="O7" s="159">
        <v>15</v>
      </c>
    </row>
    <row r="8" spans="1:15" s="49" customFormat="1" ht="18" customHeight="1" x14ac:dyDescent="0.15">
      <c r="B8" s="21" t="s">
        <v>0</v>
      </c>
      <c r="C8" s="160">
        <v>5</v>
      </c>
      <c r="D8" s="2">
        <v>68</v>
      </c>
      <c r="E8" s="2">
        <v>2036</v>
      </c>
      <c r="F8" s="2">
        <v>1033</v>
      </c>
      <c r="G8" s="2">
        <v>1003</v>
      </c>
      <c r="H8" s="2">
        <v>136</v>
      </c>
      <c r="I8" s="2">
        <v>86</v>
      </c>
      <c r="J8" s="2">
        <v>50</v>
      </c>
      <c r="K8" s="2">
        <v>5</v>
      </c>
      <c r="L8" s="2">
        <v>4</v>
      </c>
      <c r="M8" s="2">
        <v>1</v>
      </c>
      <c r="N8" s="159">
        <v>29.941176470588236</v>
      </c>
      <c r="O8" s="159">
        <v>14.970588235294118</v>
      </c>
    </row>
    <row r="9" spans="1:15" s="49" customFormat="1" ht="18" customHeight="1" x14ac:dyDescent="0.15">
      <c r="B9" s="158" t="s">
        <v>201</v>
      </c>
      <c r="C9" s="157">
        <f>SUM(C10:C14)</f>
        <v>5</v>
      </c>
      <c r="D9" s="98">
        <f>SUM(D10:D14)</f>
        <v>69</v>
      </c>
      <c r="E9" s="98">
        <f>SUM(E10:E14)</f>
        <v>2058</v>
      </c>
      <c r="F9" s="98">
        <f>SUM(F10:F14)</f>
        <v>1056</v>
      </c>
      <c r="G9" s="98">
        <f t="shared" ref="G9:K9" si="0">SUM(G10:G14)</f>
        <v>1002</v>
      </c>
      <c r="H9" s="98">
        <f t="shared" si="0"/>
        <v>143</v>
      </c>
      <c r="I9" s="98">
        <f t="shared" si="0"/>
        <v>90</v>
      </c>
      <c r="J9" s="98">
        <f t="shared" si="0"/>
        <v>53</v>
      </c>
      <c r="K9" s="98">
        <f t="shared" si="0"/>
        <v>5</v>
      </c>
      <c r="L9" s="98">
        <f>SUM(L10:L14)</f>
        <v>4</v>
      </c>
      <c r="M9" s="98">
        <f>SUM(M10:M14)</f>
        <v>1</v>
      </c>
      <c r="N9" s="156">
        <f>IFERROR(E9/D9,"")</f>
        <v>29.826086956521738</v>
      </c>
      <c r="O9" s="156">
        <f>IFERROR(E9/H9,"")</f>
        <v>14.391608391608392</v>
      </c>
    </row>
    <row r="10" spans="1:15" ht="18" customHeight="1" x14ac:dyDescent="0.15">
      <c r="B10" s="155" t="s">
        <v>80</v>
      </c>
      <c r="C10" s="154">
        <v>1</v>
      </c>
      <c r="D10" s="153">
        <v>18</v>
      </c>
      <c r="E10" s="153">
        <v>560</v>
      </c>
      <c r="F10" s="153">
        <v>287</v>
      </c>
      <c r="G10" s="153">
        <v>273</v>
      </c>
      <c r="H10" s="153">
        <v>37</v>
      </c>
      <c r="I10" s="153">
        <v>27</v>
      </c>
      <c r="J10" s="153">
        <v>10</v>
      </c>
      <c r="K10" s="153">
        <v>1</v>
      </c>
      <c r="L10" s="152">
        <v>1</v>
      </c>
      <c r="M10" s="152" t="s">
        <v>10</v>
      </c>
      <c r="N10" s="151">
        <v>31.111111111111111</v>
      </c>
      <c r="O10" s="151">
        <v>15.135135135135135</v>
      </c>
    </row>
    <row r="11" spans="1:15" ht="18" customHeight="1" x14ac:dyDescent="0.15">
      <c r="B11" s="8" t="s">
        <v>79</v>
      </c>
      <c r="C11" s="154">
        <v>1</v>
      </c>
      <c r="D11" s="153">
        <v>19</v>
      </c>
      <c r="E11" s="153">
        <v>595</v>
      </c>
      <c r="F11" s="153">
        <v>300</v>
      </c>
      <c r="G11" s="153">
        <v>295</v>
      </c>
      <c r="H11" s="153">
        <v>36</v>
      </c>
      <c r="I11" s="153">
        <v>24</v>
      </c>
      <c r="J11" s="153">
        <v>12</v>
      </c>
      <c r="K11" s="153">
        <v>1</v>
      </c>
      <c r="L11" s="152">
        <v>1</v>
      </c>
      <c r="M11" s="152" t="s">
        <v>10</v>
      </c>
      <c r="N11" s="151">
        <v>31.315789473684209</v>
      </c>
      <c r="O11" s="151">
        <v>16.527777777777779</v>
      </c>
    </row>
    <row r="12" spans="1:15" ht="18" customHeight="1" x14ac:dyDescent="0.15">
      <c r="B12" s="8" t="s">
        <v>78</v>
      </c>
      <c r="C12" s="154">
        <v>1</v>
      </c>
      <c r="D12" s="153">
        <v>5</v>
      </c>
      <c r="E12" s="153">
        <v>112</v>
      </c>
      <c r="F12" s="153">
        <v>71</v>
      </c>
      <c r="G12" s="153">
        <v>41</v>
      </c>
      <c r="H12" s="153">
        <v>15</v>
      </c>
      <c r="I12" s="153">
        <v>7</v>
      </c>
      <c r="J12" s="153">
        <v>8</v>
      </c>
      <c r="K12" s="153">
        <v>1</v>
      </c>
      <c r="L12" s="152" t="s">
        <v>10</v>
      </c>
      <c r="M12" s="152">
        <v>1</v>
      </c>
      <c r="N12" s="151">
        <v>22.4</v>
      </c>
      <c r="O12" s="151">
        <v>7.4666666666666668</v>
      </c>
    </row>
    <row r="13" spans="1:15" ht="18" customHeight="1" x14ac:dyDescent="0.15">
      <c r="B13" s="8" t="s">
        <v>77</v>
      </c>
      <c r="C13" s="154">
        <v>1</v>
      </c>
      <c r="D13" s="153">
        <v>12</v>
      </c>
      <c r="E13" s="153">
        <v>332</v>
      </c>
      <c r="F13" s="153">
        <v>175</v>
      </c>
      <c r="G13" s="153">
        <v>157</v>
      </c>
      <c r="H13" s="153">
        <v>26</v>
      </c>
      <c r="I13" s="153">
        <v>16</v>
      </c>
      <c r="J13" s="153">
        <v>10</v>
      </c>
      <c r="K13" s="153">
        <v>1</v>
      </c>
      <c r="L13" s="152">
        <v>1</v>
      </c>
      <c r="M13" s="152" t="s">
        <v>10</v>
      </c>
      <c r="N13" s="151">
        <v>27.666666666666668</v>
      </c>
      <c r="O13" s="151">
        <v>12.76923076923077</v>
      </c>
    </row>
    <row r="14" spans="1:15" ht="18" customHeight="1" x14ac:dyDescent="0.15">
      <c r="B14" s="150" t="s">
        <v>76</v>
      </c>
      <c r="C14" s="149">
        <v>1</v>
      </c>
      <c r="D14" s="148">
        <v>15</v>
      </c>
      <c r="E14" s="148">
        <v>459</v>
      </c>
      <c r="F14" s="148">
        <v>223</v>
      </c>
      <c r="G14" s="148">
        <v>236</v>
      </c>
      <c r="H14" s="148">
        <v>29</v>
      </c>
      <c r="I14" s="148">
        <v>16</v>
      </c>
      <c r="J14" s="148">
        <v>13</v>
      </c>
      <c r="K14" s="148">
        <v>1</v>
      </c>
      <c r="L14" s="147">
        <v>1</v>
      </c>
      <c r="M14" s="147" t="s">
        <v>10</v>
      </c>
      <c r="N14" s="146">
        <v>30.6</v>
      </c>
      <c r="O14" s="145">
        <v>15.827586206896552</v>
      </c>
    </row>
    <row r="15" spans="1:15" ht="13.5" customHeight="1" x14ac:dyDescent="0.15">
      <c r="B15" s="8" t="s">
        <v>42</v>
      </c>
      <c r="C15" s="67"/>
      <c r="D15" s="67"/>
      <c r="E15" s="74"/>
      <c r="F15" s="74"/>
      <c r="G15" s="74"/>
      <c r="H15" s="74"/>
      <c r="I15" s="74"/>
      <c r="J15" s="74"/>
      <c r="K15" s="74"/>
      <c r="L15" s="74"/>
      <c r="M15" s="74"/>
      <c r="N15" s="73"/>
      <c r="O15" s="73"/>
    </row>
    <row r="16" spans="1:15" ht="15.75" customHeight="1" x14ac:dyDescent="0.15">
      <c r="B16" s="8"/>
      <c r="C16" s="67"/>
      <c r="D16" s="67"/>
      <c r="E16" s="74"/>
      <c r="F16" s="74"/>
      <c r="G16" s="74"/>
      <c r="H16" s="74"/>
      <c r="I16" s="74"/>
      <c r="J16" s="74"/>
      <c r="K16" s="74"/>
      <c r="L16" s="74"/>
      <c r="M16" s="74"/>
      <c r="N16" s="73"/>
      <c r="O16" s="73"/>
    </row>
    <row r="17" spans="2:21" ht="18" customHeight="1" x14ac:dyDescent="0.15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</row>
    <row r="18" spans="2:21" ht="18" customHeight="1" x14ac:dyDescent="0.15">
      <c r="B18" s="47" t="s">
        <v>75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</row>
    <row r="19" spans="2:21" ht="12" customHeight="1" x14ac:dyDescent="0.15">
      <c r="B19" s="45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2:21" ht="16.5" customHeight="1" x14ac:dyDescent="0.15">
      <c r="B20" s="303" t="s">
        <v>74</v>
      </c>
      <c r="C20" s="334" t="s">
        <v>73</v>
      </c>
      <c r="D20" s="335"/>
      <c r="E20" s="335"/>
      <c r="F20" s="342"/>
      <c r="G20" s="347" t="s">
        <v>72</v>
      </c>
      <c r="H20" s="348"/>
      <c r="I20" s="349"/>
      <c r="J20" s="334" t="s">
        <v>71</v>
      </c>
      <c r="K20" s="335"/>
      <c r="L20" s="342"/>
      <c r="M20" s="334" t="s">
        <v>70</v>
      </c>
      <c r="N20" s="335"/>
      <c r="O20" s="335"/>
      <c r="P20" s="143"/>
      <c r="Q20" s="143"/>
      <c r="R20" s="143"/>
      <c r="S20" s="143"/>
      <c r="T20" s="143"/>
      <c r="U20" s="143"/>
    </row>
    <row r="21" spans="2:21" ht="16.5" customHeight="1" x14ac:dyDescent="0.15">
      <c r="B21" s="344"/>
      <c r="C21" s="336"/>
      <c r="D21" s="337"/>
      <c r="E21" s="337"/>
      <c r="F21" s="343"/>
      <c r="G21" s="350"/>
      <c r="H21" s="351"/>
      <c r="I21" s="352"/>
      <c r="J21" s="336"/>
      <c r="K21" s="337"/>
      <c r="L21" s="343"/>
      <c r="M21" s="336"/>
      <c r="N21" s="337"/>
      <c r="O21" s="337"/>
      <c r="P21" s="143"/>
      <c r="Q21" s="143"/>
      <c r="R21" s="144"/>
      <c r="S21" s="143"/>
      <c r="T21" s="143"/>
      <c r="U21" s="143"/>
    </row>
    <row r="22" spans="2:21" ht="16.5" customHeight="1" x14ac:dyDescent="0.15">
      <c r="B22" s="305"/>
      <c r="C22" s="345" t="s">
        <v>69</v>
      </c>
      <c r="D22" s="346"/>
      <c r="E22" s="142" t="s">
        <v>34</v>
      </c>
      <c r="F22" s="142" t="s">
        <v>15</v>
      </c>
      <c r="G22" s="63" t="s">
        <v>69</v>
      </c>
      <c r="H22" s="63" t="s">
        <v>34</v>
      </c>
      <c r="I22" s="63" t="s">
        <v>15</v>
      </c>
      <c r="J22" s="63" t="s">
        <v>69</v>
      </c>
      <c r="K22" s="63" t="s">
        <v>34</v>
      </c>
      <c r="L22" s="63" t="s">
        <v>15</v>
      </c>
      <c r="M22" s="63" t="s">
        <v>69</v>
      </c>
      <c r="N22" s="63" t="s">
        <v>34</v>
      </c>
      <c r="O22" s="62" t="s">
        <v>15</v>
      </c>
      <c r="P22" s="141"/>
      <c r="Q22" s="141"/>
      <c r="R22" s="141"/>
      <c r="S22" s="141"/>
    </row>
    <row r="23" spans="2:21" ht="18" customHeight="1" x14ac:dyDescent="0.15">
      <c r="B23" s="28" t="s">
        <v>197</v>
      </c>
      <c r="C23" s="330">
        <v>703</v>
      </c>
      <c r="D23" s="331"/>
      <c r="E23" s="140">
        <v>362</v>
      </c>
      <c r="F23" s="140">
        <v>341</v>
      </c>
      <c r="G23" s="140">
        <v>687</v>
      </c>
      <c r="H23" s="140">
        <v>352</v>
      </c>
      <c r="I23" s="140">
        <v>335</v>
      </c>
      <c r="J23" s="58">
        <v>7</v>
      </c>
      <c r="K23" s="58">
        <v>4</v>
      </c>
      <c r="L23" s="58">
        <v>3</v>
      </c>
      <c r="M23" s="140">
        <v>9</v>
      </c>
      <c r="N23" s="140">
        <v>6</v>
      </c>
      <c r="O23" s="58">
        <v>3</v>
      </c>
    </row>
    <row r="24" spans="2:21" ht="18" customHeight="1" x14ac:dyDescent="0.15">
      <c r="B24" s="24" t="s">
        <v>181</v>
      </c>
      <c r="C24" s="332">
        <v>704</v>
      </c>
      <c r="D24" s="333"/>
      <c r="E24" s="139">
        <v>378</v>
      </c>
      <c r="F24" s="139">
        <v>326</v>
      </c>
      <c r="G24" s="139">
        <v>697</v>
      </c>
      <c r="H24" s="139">
        <v>374</v>
      </c>
      <c r="I24" s="139">
        <v>323</v>
      </c>
      <c r="J24" s="138" t="s">
        <v>11</v>
      </c>
      <c r="K24" s="138" t="s">
        <v>11</v>
      </c>
      <c r="L24" s="138" t="s">
        <v>11</v>
      </c>
      <c r="M24" s="139">
        <v>7</v>
      </c>
      <c r="N24" s="139">
        <v>4</v>
      </c>
      <c r="O24" s="138">
        <v>3</v>
      </c>
    </row>
    <row r="25" spans="2:21" ht="18" customHeight="1" x14ac:dyDescent="0.15">
      <c r="B25" s="21" t="s">
        <v>182</v>
      </c>
      <c r="C25" s="332">
        <v>682</v>
      </c>
      <c r="D25" s="333"/>
      <c r="E25" s="139">
        <v>367</v>
      </c>
      <c r="F25" s="139">
        <v>315</v>
      </c>
      <c r="G25" s="139">
        <v>671</v>
      </c>
      <c r="H25" s="139">
        <v>365</v>
      </c>
      <c r="I25" s="139">
        <v>306</v>
      </c>
      <c r="J25" s="138" t="s">
        <v>11</v>
      </c>
      <c r="K25" s="138" t="s">
        <v>11</v>
      </c>
      <c r="L25" s="138" t="s">
        <v>11</v>
      </c>
      <c r="M25" s="139">
        <v>11</v>
      </c>
      <c r="N25" s="139">
        <v>2</v>
      </c>
      <c r="O25" s="138">
        <v>9</v>
      </c>
    </row>
    <row r="26" spans="2:21" ht="18" customHeight="1" x14ac:dyDescent="0.15">
      <c r="B26" s="21" t="s">
        <v>196</v>
      </c>
      <c r="C26" s="333">
        <f>SUM(D26:F26)</f>
        <v>748</v>
      </c>
      <c r="D26" s="333"/>
      <c r="E26" s="139">
        <v>386</v>
      </c>
      <c r="F26" s="139">
        <v>362</v>
      </c>
      <c r="G26" s="139">
        <f>SUM(H26:I26)</f>
        <v>739</v>
      </c>
      <c r="H26" s="139">
        <v>380</v>
      </c>
      <c r="I26" s="139">
        <v>359</v>
      </c>
      <c r="J26" s="138">
        <v>5</v>
      </c>
      <c r="K26" s="138">
        <v>4</v>
      </c>
      <c r="L26" s="138">
        <v>1</v>
      </c>
      <c r="M26" s="139">
        <f>SUM(N26:O26)</f>
        <v>4</v>
      </c>
      <c r="N26" s="139">
        <v>2</v>
      </c>
      <c r="O26" s="138">
        <v>2</v>
      </c>
    </row>
    <row r="27" spans="2:21" ht="18" customHeight="1" x14ac:dyDescent="0.15">
      <c r="B27" s="16" t="s">
        <v>202</v>
      </c>
      <c r="C27" s="329">
        <v>690</v>
      </c>
      <c r="D27" s="329"/>
      <c r="E27" s="137">
        <v>346</v>
      </c>
      <c r="F27" s="137">
        <v>344</v>
      </c>
      <c r="G27" s="137">
        <v>674</v>
      </c>
      <c r="H27" s="137">
        <v>336</v>
      </c>
      <c r="I27" s="137">
        <v>338</v>
      </c>
      <c r="J27" s="136">
        <v>1</v>
      </c>
      <c r="K27" s="136">
        <v>1</v>
      </c>
      <c r="L27" s="136">
        <v>0</v>
      </c>
      <c r="M27" s="137">
        <v>15</v>
      </c>
      <c r="N27" s="137">
        <v>9</v>
      </c>
      <c r="O27" s="136">
        <v>6</v>
      </c>
    </row>
    <row r="28" spans="2:21" ht="13.5" customHeight="1" x14ac:dyDescent="0.15">
      <c r="B28" s="8" t="s">
        <v>203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2:21" ht="13.5" customHeight="1" x14ac:dyDescent="0.15">
      <c r="B29" s="8" t="s">
        <v>68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2:21" ht="18" customHeight="1" x14ac:dyDescent="0.1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2:21" ht="18" customHeight="1" x14ac:dyDescent="0.1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2:21" ht="18" customHeight="1" x14ac:dyDescent="0.15">
      <c r="B32" s="135" t="s">
        <v>67</v>
      </c>
      <c r="C32" s="134"/>
      <c r="D32" s="134"/>
      <c r="E32" s="134"/>
      <c r="F32" s="134"/>
      <c r="G32" s="134"/>
      <c r="H32" s="134"/>
      <c r="I32" s="134"/>
      <c r="J32" s="134"/>
      <c r="K32" s="134"/>
      <c r="L32" s="133"/>
      <c r="M32" s="132"/>
      <c r="N32" s="132"/>
      <c r="O32" s="132"/>
    </row>
    <row r="33" spans="2:20" x14ac:dyDescent="0.15">
      <c r="B33" s="131"/>
      <c r="C33" s="113"/>
      <c r="D33" s="113"/>
      <c r="E33" s="113"/>
      <c r="F33" s="113"/>
      <c r="G33" s="113"/>
      <c r="H33" s="113"/>
      <c r="I33" s="113"/>
      <c r="J33" s="113"/>
      <c r="K33" s="113"/>
      <c r="L33" s="8"/>
      <c r="M33" s="8"/>
      <c r="N33" s="8"/>
      <c r="O33" s="8"/>
    </row>
    <row r="34" spans="2:20" ht="21" customHeight="1" x14ac:dyDescent="0.15">
      <c r="B34" s="327" t="s">
        <v>58</v>
      </c>
      <c r="C34" s="325" t="s">
        <v>66</v>
      </c>
      <c r="D34" s="325" t="s">
        <v>65</v>
      </c>
      <c r="E34" s="129" t="s">
        <v>64</v>
      </c>
      <c r="F34" s="128"/>
      <c r="G34" s="130"/>
      <c r="H34" s="129" t="s">
        <v>63</v>
      </c>
      <c r="I34" s="129"/>
      <c r="J34" s="128"/>
      <c r="L34" s="8"/>
      <c r="M34" s="8"/>
      <c r="N34" s="8"/>
      <c r="O34" s="8"/>
    </row>
    <row r="35" spans="2:20" ht="21" customHeight="1" x14ac:dyDescent="0.15">
      <c r="B35" s="328"/>
      <c r="C35" s="326"/>
      <c r="D35" s="326"/>
      <c r="E35" s="127" t="s">
        <v>16</v>
      </c>
      <c r="F35" s="127" t="s">
        <v>13</v>
      </c>
      <c r="G35" s="127" t="s">
        <v>12</v>
      </c>
      <c r="H35" s="127" t="s">
        <v>16</v>
      </c>
      <c r="I35" s="127" t="s">
        <v>13</v>
      </c>
      <c r="J35" s="126" t="s">
        <v>12</v>
      </c>
      <c r="L35" s="8"/>
      <c r="M35" s="8"/>
      <c r="N35" s="8"/>
      <c r="O35" s="8"/>
      <c r="T35" s="67"/>
    </row>
    <row r="36" spans="2:20" ht="18" customHeight="1" x14ac:dyDescent="0.15">
      <c r="B36" s="125" t="s">
        <v>198</v>
      </c>
      <c r="C36" s="124">
        <v>2</v>
      </c>
      <c r="D36" s="123">
        <v>33</v>
      </c>
      <c r="E36" s="102">
        <v>1158</v>
      </c>
      <c r="F36" s="102">
        <v>597</v>
      </c>
      <c r="G36" s="102">
        <v>561</v>
      </c>
      <c r="H36" s="102">
        <v>118</v>
      </c>
      <c r="I36" s="102">
        <v>76</v>
      </c>
      <c r="J36" s="102">
        <v>42</v>
      </c>
      <c r="L36" s="8"/>
      <c r="M36" s="8"/>
      <c r="N36" s="8"/>
      <c r="O36" s="8"/>
    </row>
    <row r="37" spans="2:20" ht="18" customHeight="1" x14ac:dyDescent="0.15">
      <c r="B37" s="24" t="s">
        <v>2</v>
      </c>
      <c r="C37" s="124">
        <v>2</v>
      </c>
      <c r="D37" s="123">
        <v>32</v>
      </c>
      <c r="E37" s="102">
        <v>1110</v>
      </c>
      <c r="F37" s="102">
        <v>597</v>
      </c>
      <c r="G37" s="102">
        <v>513</v>
      </c>
      <c r="H37" s="102">
        <v>103</v>
      </c>
      <c r="I37" s="102">
        <v>67</v>
      </c>
      <c r="J37" s="102">
        <v>36</v>
      </c>
      <c r="L37" s="8"/>
      <c r="M37" s="8"/>
      <c r="N37" s="8"/>
      <c r="O37" s="8"/>
    </row>
    <row r="38" spans="2:20" ht="18" customHeight="1" x14ac:dyDescent="0.15">
      <c r="B38" s="24" t="s">
        <v>1</v>
      </c>
      <c r="C38" s="124">
        <v>2</v>
      </c>
      <c r="D38" s="123">
        <v>30</v>
      </c>
      <c r="E38" s="103">
        <v>1050</v>
      </c>
      <c r="F38" s="102">
        <v>582</v>
      </c>
      <c r="G38" s="102">
        <v>468</v>
      </c>
      <c r="H38" s="102">
        <v>92</v>
      </c>
      <c r="I38" s="102">
        <v>61</v>
      </c>
      <c r="J38" s="102">
        <v>31</v>
      </c>
      <c r="L38" s="8"/>
      <c r="M38" s="8"/>
      <c r="N38" s="8"/>
      <c r="O38" s="8"/>
    </row>
    <row r="39" spans="2:20" ht="18" customHeight="1" x14ac:dyDescent="0.15">
      <c r="B39" s="24" t="s">
        <v>0</v>
      </c>
      <c r="C39" s="124">
        <v>2</v>
      </c>
      <c r="D39" s="123">
        <v>26</v>
      </c>
      <c r="E39" s="102">
        <v>885</v>
      </c>
      <c r="F39" s="102">
        <v>485</v>
      </c>
      <c r="G39" s="102">
        <v>400</v>
      </c>
      <c r="H39" s="102">
        <v>89</v>
      </c>
      <c r="I39" s="102">
        <v>52</v>
      </c>
      <c r="J39" s="102">
        <v>37</v>
      </c>
      <c r="L39" s="8"/>
      <c r="M39" s="8"/>
      <c r="N39" s="8"/>
      <c r="O39" s="8"/>
    </row>
    <row r="40" spans="2:20" ht="18" customHeight="1" x14ac:dyDescent="0.15">
      <c r="B40" s="283" t="s">
        <v>195</v>
      </c>
      <c r="C40" s="284">
        <v>2</v>
      </c>
      <c r="D40" s="285">
        <f t="shared" ref="D40:J40" si="1">SUM(D41:D42)</f>
        <v>22</v>
      </c>
      <c r="E40" s="285">
        <f t="shared" si="1"/>
        <v>710</v>
      </c>
      <c r="F40" s="285">
        <f t="shared" si="1"/>
        <v>387</v>
      </c>
      <c r="G40" s="285">
        <f t="shared" si="1"/>
        <v>323</v>
      </c>
      <c r="H40" s="285">
        <f t="shared" si="1"/>
        <v>74</v>
      </c>
      <c r="I40" s="285">
        <f t="shared" si="1"/>
        <v>49</v>
      </c>
      <c r="J40" s="285">
        <f t="shared" si="1"/>
        <v>25</v>
      </c>
      <c r="L40" s="8"/>
      <c r="M40" s="8"/>
      <c r="N40" s="8"/>
      <c r="O40" s="8"/>
    </row>
    <row r="41" spans="2:20" ht="18" customHeight="1" x14ac:dyDescent="0.15">
      <c r="B41" s="122" t="s">
        <v>62</v>
      </c>
      <c r="C41" s="121">
        <v>1</v>
      </c>
      <c r="D41" s="120">
        <v>4</v>
      </c>
      <c r="E41" s="119">
        <v>98</v>
      </c>
      <c r="F41" s="119">
        <v>51</v>
      </c>
      <c r="G41" s="119">
        <v>47</v>
      </c>
      <c r="H41" s="119">
        <v>15</v>
      </c>
      <c r="I41" s="119">
        <v>11</v>
      </c>
      <c r="J41" s="119">
        <v>4</v>
      </c>
      <c r="L41" s="8"/>
      <c r="M41" s="8"/>
      <c r="N41" s="8"/>
      <c r="O41" s="8"/>
    </row>
    <row r="42" spans="2:20" ht="18" customHeight="1" x14ac:dyDescent="0.15">
      <c r="B42" s="118" t="s">
        <v>61</v>
      </c>
      <c r="C42" s="117">
        <v>1</v>
      </c>
      <c r="D42" s="116">
        <v>18</v>
      </c>
      <c r="E42" s="115">
        <v>612</v>
      </c>
      <c r="F42" s="115">
        <v>336</v>
      </c>
      <c r="G42" s="115">
        <v>276</v>
      </c>
      <c r="H42" s="115">
        <v>59</v>
      </c>
      <c r="I42" s="115">
        <v>38</v>
      </c>
      <c r="J42" s="115">
        <v>21</v>
      </c>
      <c r="L42" s="8"/>
      <c r="M42" s="8"/>
      <c r="N42" s="8"/>
      <c r="O42" s="8"/>
    </row>
    <row r="43" spans="2:20" ht="13.5" customHeight="1" x14ac:dyDescent="0.15">
      <c r="B43" s="113" t="s">
        <v>60</v>
      </c>
      <c r="C43" s="113"/>
      <c r="D43" s="113"/>
      <c r="E43" s="113"/>
      <c r="F43" s="114"/>
      <c r="G43" s="114"/>
      <c r="H43" s="113"/>
      <c r="I43" s="114"/>
      <c r="J43" s="113"/>
      <c r="K43" s="113"/>
      <c r="L43" s="8"/>
      <c r="M43" s="8"/>
      <c r="N43" s="8"/>
      <c r="O43" s="8"/>
    </row>
    <row r="44" spans="2:20" x14ac:dyDescent="0.15">
      <c r="B44" s="6" t="s">
        <v>209</v>
      </c>
    </row>
  </sheetData>
  <mergeCells count="22">
    <mergeCell ref="M20:O21"/>
    <mergeCell ref="B3:B4"/>
    <mergeCell ref="N3:N4"/>
    <mergeCell ref="O3:O4"/>
    <mergeCell ref="H3:J3"/>
    <mergeCell ref="K3:M3"/>
    <mergeCell ref="C3:C4"/>
    <mergeCell ref="D3:D4"/>
    <mergeCell ref="E3:G3"/>
    <mergeCell ref="C20:F21"/>
    <mergeCell ref="B20:B22"/>
    <mergeCell ref="C22:D22"/>
    <mergeCell ref="J20:L21"/>
    <mergeCell ref="G20:I21"/>
    <mergeCell ref="D34:D35"/>
    <mergeCell ref="C34:C35"/>
    <mergeCell ref="B34:B35"/>
    <mergeCell ref="C27:D27"/>
    <mergeCell ref="C23:D23"/>
    <mergeCell ref="C24:D24"/>
    <mergeCell ref="C25:D25"/>
    <mergeCell ref="C26:D26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scale="87" firstPageNumber="4294963191" orientation="portrait" r:id="rId1"/>
  <headerFooter scaleWithDoc="0" alignWithMargins="0">
    <oddFooter>&amp;C&amp;"ＭＳ Ｐ明朝,標準"&amp;A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4E0D5-A61C-47DD-97AD-243E108F19FE}">
  <sheetPr>
    <pageSetUpPr fitToPage="1"/>
  </sheetPr>
  <dimension ref="A1:I38"/>
  <sheetViews>
    <sheetView view="pageBreakPreview" zoomScaleNormal="100" zoomScaleSheetLayoutView="100" workbookViewId="0"/>
  </sheetViews>
  <sheetFormatPr defaultColWidth="9" defaultRowHeight="13.5" x14ac:dyDescent="0.15"/>
  <cols>
    <col min="1" max="1" width="5.25" style="6" bestFit="1" customWidth="1"/>
    <col min="2" max="2" width="6.25" style="6" customWidth="1"/>
    <col min="3" max="3" width="6.5" style="6" customWidth="1"/>
    <col min="4" max="9" width="11.5" style="6" customWidth="1"/>
    <col min="10" max="16384" width="9" style="6"/>
  </cols>
  <sheetData>
    <row r="1" spans="1:9" ht="18" customHeight="1" x14ac:dyDescent="0.15">
      <c r="A1" s="70"/>
      <c r="B1" s="47" t="s">
        <v>102</v>
      </c>
      <c r="C1" s="47"/>
      <c r="D1" s="47"/>
      <c r="E1" s="47"/>
      <c r="F1" s="47"/>
      <c r="G1" s="47"/>
      <c r="H1" s="47"/>
      <c r="I1" s="47"/>
    </row>
    <row r="2" spans="1:9" ht="12" customHeight="1" x14ac:dyDescent="0.15">
      <c r="B2" s="69"/>
      <c r="C2" s="67"/>
      <c r="D2" s="67"/>
      <c r="E2" s="67"/>
      <c r="F2" s="67"/>
      <c r="G2" s="67"/>
      <c r="H2" s="67"/>
      <c r="I2" s="68" t="s">
        <v>101</v>
      </c>
    </row>
    <row r="3" spans="1:9" ht="21" customHeight="1" x14ac:dyDescent="0.15">
      <c r="B3" s="303" t="s">
        <v>98</v>
      </c>
      <c r="C3" s="296"/>
      <c r="D3" s="340" t="s">
        <v>97</v>
      </c>
      <c r="E3" s="340"/>
      <c r="F3" s="340" t="s">
        <v>96</v>
      </c>
      <c r="G3" s="340"/>
      <c r="H3" s="340" t="s">
        <v>95</v>
      </c>
      <c r="I3" s="345"/>
    </row>
    <row r="4" spans="1:9" ht="21" customHeight="1" x14ac:dyDescent="0.15">
      <c r="B4" s="305"/>
      <c r="C4" s="298"/>
      <c r="D4" s="63" t="s">
        <v>94</v>
      </c>
      <c r="E4" s="63" t="s">
        <v>93</v>
      </c>
      <c r="F4" s="63" t="s">
        <v>94</v>
      </c>
      <c r="G4" s="63" t="s">
        <v>93</v>
      </c>
      <c r="H4" s="63" t="s">
        <v>94</v>
      </c>
      <c r="I4" s="62" t="s">
        <v>93</v>
      </c>
    </row>
    <row r="5" spans="1:9" ht="22.5" customHeight="1" x14ac:dyDescent="0.15">
      <c r="B5" s="356" t="s">
        <v>6</v>
      </c>
      <c r="C5" s="28" t="s">
        <v>92</v>
      </c>
      <c r="D5" s="174">
        <v>116.5</v>
      </c>
      <c r="E5" s="174">
        <v>115.5</v>
      </c>
      <c r="F5" s="174">
        <v>117</v>
      </c>
      <c r="G5" s="174">
        <v>116.2</v>
      </c>
      <c r="H5" s="174">
        <v>116.9</v>
      </c>
      <c r="I5" s="174">
        <v>116</v>
      </c>
    </row>
    <row r="6" spans="1:9" ht="22.5" customHeight="1" x14ac:dyDescent="0.15">
      <c r="B6" s="357"/>
      <c r="C6" s="21" t="s">
        <v>91</v>
      </c>
      <c r="D6" s="282">
        <v>122.3</v>
      </c>
      <c r="E6" s="282">
        <v>121.9</v>
      </c>
      <c r="F6" s="282">
        <v>123</v>
      </c>
      <c r="G6" s="282">
        <v>122.4</v>
      </c>
      <c r="H6" s="282">
        <v>123</v>
      </c>
      <c r="I6" s="282">
        <v>122.1</v>
      </c>
    </row>
    <row r="7" spans="1:9" ht="22.5" customHeight="1" x14ac:dyDescent="0.15">
      <c r="B7" s="357"/>
      <c r="C7" s="21" t="s">
        <v>90</v>
      </c>
      <c r="D7" s="282">
        <v>128.19999999999999</v>
      </c>
      <c r="E7" s="282">
        <v>127</v>
      </c>
      <c r="F7" s="282">
        <v>128.80000000000001</v>
      </c>
      <c r="G7" s="282">
        <v>128.19999999999999</v>
      </c>
      <c r="H7" s="282">
        <v>128.6</v>
      </c>
      <c r="I7" s="282">
        <v>127.8</v>
      </c>
    </row>
    <row r="8" spans="1:9" ht="22.5" customHeight="1" x14ac:dyDescent="0.15">
      <c r="B8" s="357"/>
      <c r="C8" s="21" t="s">
        <v>89</v>
      </c>
      <c r="D8" s="282">
        <v>133.80000000000001</v>
      </c>
      <c r="E8" s="282">
        <v>133.6</v>
      </c>
      <c r="F8" s="282">
        <v>134.30000000000001</v>
      </c>
      <c r="G8" s="282">
        <v>134.6</v>
      </c>
      <c r="H8" s="282">
        <v>134.1</v>
      </c>
      <c r="I8" s="282">
        <v>134.4</v>
      </c>
    </row>
    <row r="9" spans="1:9" ht="22.5" customHeight="1" x14ac:dyDescent="0.15">
      <c r="B9" s="357"/>
      <c r="C9" s="21" t="s">
        <v>88</v>
      </c>
      <c r="D9" s="282">
        <v>139.5</v>
      </c>
      <c r="E9" s="282">
        <v>141.4</v>
      </c>
      <c r="F9" s="282">
        <v>139.9</v>
      </c>
      <c r="G9" s="282">
        <v>141.6</v>
      </c>
      <c r="H9" s="282">
        <v>139.6</v>
      </c>
      <c r="I9" s="282">
        <v>141.4</v>
      </c>
    </row>
    <row r="10" spans="1:9" ht="22.5" customHeight="1" x14ac:dyDescent="0.15">
      <c r="B10" s="358"/>
      <c r="C10" s="169" t="s">
        <v>87</v>
      </c>
      <c r="D10" s="173">
        <v>145.9</v>
      </c>
      <c r="E10" s="173">
        <v>147.4</v>
      </c>
      <c r="F10" s="173">
        <v>145.80000000000001</v>
      </c>
      <c r="G10" s="173">
        <v>148.19999999999999</v>
      </c>
      <c r="H10" s="173">
        <v>146.19999999999999</v>
      </c>
      <c r="I10" s="173">
        <v>147.9</v>
      </c>
    </row>
    <row r="11" spans="1:9" ht="22.5" customHeight="1" x14ac:dyDescent="0.15">
      <c r="B11" s="357" t="s">
        <v>5</v>
      </c>
      <c r="C11" s="21" t="s">
        <v>86</v>
      </c>
      <c r="D11" s="282">
        <v>153</v>
      </c>
      <c r="E11" s="282">
        <v>152.4</v>
      </c>
      <c r="F11" s="282">
        <v>154.30000000000001</v>
      </c>
      <c r="G11" s="282">
        <v>152.19999999999999</v>
      </c>
      <c r="H11" s="282">
        <v>154.19999999999999</v>
      </c>
      <c r="I11" s="282">
        <v>152.30000000000001</v>
      </c>
    </row>
    <row r="12" spans="1:9" ht="22.5" customHeight="1" x14ac:dyDescent="0.15">
      <c r="B12" s="357"/>
      <c r="C12" s="21" t="s">
        <v>85</v>
      </c>
      <c r="D12" s="172">
        <v>161.30000000000001</v>
      </c>
      <c r="E12" s="172">
        <v>155.1</v>
      </c>
      <c r="F12" s="172">
        <v>161</v>
      </c>
      <c r="G12" s="172">
        <v>155.30000000000001</v>
      </c>
      <c r="H12" s="172">
        <v>161.1</v>
      </c>
      <c r="I12" s="172">
        <v>155</v>
      </c>
    </row>
    <row r="13" spans="1:9" ht="22.5" customHeight="1" x14ac:dyDescent="0.15">
      <c r="B13" s="359"/>
      <c r="C13" s="164" t="s">
        <v>84</v>
      </c>
      <c r="D13" s="171">
        <v>165.9</v>
      </c>
      <c r="E13" s="171">
        <v>156.30000000000001</v>
      </c>
      <c r="F13" s="171">
        <v>166.4</v>
      </c>
      <c r="G13" s="171">
        <v>156.69999999999999</v>
      </c>
      <c r="H13" s="171">
        <v>166</v>
      </c>
      <c r="I13" s="171">
        <v>156.4</v>
      </c>
    </row>
    <row r="14" spans="1:9" ht="13.5" customHeight="1" x14ac:dyDescent="0.15">
      <c r="B14" s="113" t="s">
        <v>199</v>
      </c>
      <c r="C14" s="67"/>
      <c r="D14" s="67"/>
      <c r="E14" s="67"/>
      <c r="F14" s="67"/>
      <c r="G14" s="67"/>
      <c r="H14" s="67"/>
      <c r="I14" s="67"/>
    </row>
    <row r="15" spans="1:9" ht="13.5" customHeight="1" x14ac:dyDescent="0.15">
      <c r="B15" s="162" t="s">
        <v>204</v>
      </c>
      <c r="C15" s="67"/>
      <c r="D15" s="67"/>
      <c r="E15" s="67"/>
      <c r="F15" s="67"/>
      <c r="G15" s="67"/>
      <c r="H15" s="67"/>
      <c r="I15" s="67"/>
    </row>
    <row r="16" spans="1:9" ht="22.5" customHeight="1" x14ac:dyDescent="0.15">
      <c r="B16" s="67"/>
      <c r="C16" s="67"/>
      <c r="D16" s="67"/>
      <c r="E16" s="67"/>
      <c r="F16" s="67"/>
      <c r="G16" s="67"/>
      <c r="H16" s="67"/>
      <c r="I16" s="67"/>
    </row>
    <row r="17" spans="2:9" ht="22.5" customHeight="1" x14ac:dyDescent="0.15">
      <c r="B17" s="67"/>
      <c r="C17" s="67"/>
      <c r="D17" s="67"/>
      <c r="E17" s="67"/>
      <c r="F17" s="67"/>
      <c r="G17" s="67"/>
      <c r="H17" s="67"/>
      <c r="I17" s="67"/>
    </row>
    <row r="18" spans="2:9" ht="22.5" customHeight="1" x14ac:dyDescent="0.15">
      <c r="B18" s="67"/>
      <c r="C18" s="67"/>
      <c r="D18" s="67"/>
      <c r="E18" s="67"/>
      <c r="F18" s="67"/>
      <c r="G18" s="67"/>
      <c r="H18" s="67"/>
      <c r="I18" s="67"/>
    </row>
    <row r="19" spans="2:9" ht="22.5" customHeight="1" x14ac:dyDescent="0.15">
      <c r="B19" s="67"/>
      <c r="C19" s="67"/>
      <c r="D19" s="67"/>
      <c r="E19" s="67"/>
      <c r="F19" s="67"/>
      <c r="G19" s="67"/>
      <c r="H19" s="67"/>
      <c r="I19" s="67"/>
    </row>
    <row r="20" spans="2:9" ht="22.5" customHeight="1" x14ac:dyDescent="0.15">
      <c r="B20" s="67"/>
      <c r="C20" s="67"/>
      <c r="D20" s="67"/>
      <c r="E20" s="67"/>
      <c r="F20" s="67"/>
      <c r="G20" s="67"/>
      <c r="H20" s="67"/>
      <c r="I20" s="67"/>
    </row>
    <row r="21" spans="2:9" ht="22.5" customHeight="1" x14ac:dyDescent="0.15">
      <c r="B21" s="67"/>
      <c r="C21" s="67"/>
      <c r="D21" s="67"/>
      <c r="E21" s="67"/>
      <c r="F21" s="67"/>
      <c r="G21" s="67"/>
      <c r="H21" s="67"/>
      <c r="I21" s="67"/>
    </row>
    <row r="22" spans="2:9" ht="18" customHeight="1" x14ac:dyDescent="0.15">
      <c r="B22" s="47" t="s">
        <v>100</v>
      </c>
      <c r="C22" s="47"/>
      <c r="D22" s="47"/>
      <c r="E22" s="47"/>
      <c r="F22" s="47"/>
      <c r="G22" s="47"/>
      <c r="H22" s="47"/>
      <c r="I22" s="47"/>
    </row>
    <row r="23" spans="2:9" ht="12" customHeight="1" x14ac:dyDescent="0.15">
      <c r="B23" s="45"/>
      <c r="C23" s="8"/>
      <c r="D23" s="8"/>
      <c r="E23" s="8"/>
      <c r="F23" s="8"/>
      <c r="G23" s="8"/>
      <c r="H23" s="8"/>
      <c r="I23" s="24" t="s">
        <v>99</v>
      </c>
    </row>
    <row r="24" spans="2:9" ht="21" customHeight="1" x14ac:dyDescent="0.15">
      <c r="B24" s="303" t="s">
        <v>98</v>
      </c>
      <c r="C24" s="296"/>
      <c r="D24" s="340" t="s">
        <v>97</v>
      </c>
      <c r="E24" s="340"/>
      <c r="F24" s="340" t="s">
        <v>96</v>
      </c>
      <c r="G24" s="340"/>
      <c r="H24" s="340" t="s">
        <v>95</v>
      </c>
      <c r="I24" s="345"/>
    </row>
    <row r="25" spans="2:9" ht="21" customHeight="1" x14ac:dyDescent="0.15">
      <c r="B25" s="305"/>
      <c r="C25" s="298"/>
      <c r="D25" s="63" t="s">
        <v>94</v>
      </c>
      <c r="E25" s="63" t="s">
        <v>93</v>
      </c>
      <c r="F25" s="63" t="s">
        <v>94</v>
      </c>
      <c r="G25" s="63" t="s">
        <v>93</v>
      </c>
      <c r="H25" s="63" t="s">
        <v>94</v>
      </c>
      <c r="I25" s="62" t="s">
        <v>93</v>
      </c>
    </row>
    <row r="26" spans="2:9" ht="22.5" customHeight="1" x14ac:dyDescent="0.15">
      <c r="B26" s="353" t="s">
        <v>6</v>
      </c>
      <c r="C26" s="28" t="s">
        <v>92</v>
      </c>
      <c r="D26" s="170">
        <v>21.5</v>
      </c>
      <c r="E26" s="170">
        <v>20.9</v>
      </c>
      <c r="F26" s="170">
        <v>21.7</v>
      </c>
      <c r="G26" s="170">
        <v>21.2</v>
      </c>
      <c r="H26" s="170">
        <v>21.6</v>
      </c>
      <c r="I26" s="170">
        <v>21.2</v>
      </c>
    </row>
    <row r="27" spans="2:9" ht="22.5" customHeight="1" x14ac:dyDescent="0.15">
      <c r="B27" s="354"/>
      <c r="C27" s="21" t="s">
        <v>91</v>
      </c>
      <c r="D27" s="165">
        <v>24.1</v>
      </c>
      <c r="E27" s="165">
        <v>24</v>
      </c>
      <c r="F27" s="165">
        <v>24.6</v>
      </c>
      <c r="G27" s="165">
        <v>24.6</v>
      </c>
      <c r="H27" s="165">
        <v>24.5</v>
      </c>
      <c r="I27" s="165">
        <v>24</v>
      </c>
    </row>
    <row r="28" spans="2:9" ht="22.5" customHeight="1" x14ac:dyDescent="0.15">
      <c r="B28" s="354"/>
      <c r="C28" s="21" t="s">
        <v>90</v>
      </c>
      <c r="D28" s="165">
        <v>28.1</v>
      </c>
      <c r="E28" s="165">
        <v>26.9</v>
      </c>
      <c r="F28" s="165">
        <v>27.8</v>
      </c>
      <c r="G28" s="165">
        <v>27.3</v>
      </c>
      <c r="H28" s="165">
        <v>27.8</v>
      </c>
      <c r="I28" s="165">
        <v>27</v>
      </c>
    </row>
    <row r="29" spans="2:9" ht="22.5" customHeight="1" x14ac:dyDescent="0.15">
      <c r="B29" s="354"/>
      <c r="C29" s="21" t="s">
        <v>89</v>
      </c>
      <c r="D29" s="165">
        <v>32.1</v>
      </c>
      <c r="E29" s="165">
        <v>30.7</v>
      </c>
      <c r="F29" s="165">
        <v>31.6</v>
      </c>
      <c r="G29" s="165">
        <v>31.4</v>
      </c>
      <c r="H29" s="165">
        <v>31.4</v>
      </c>
      <c r="I29" s="165">
        <v>31</v>
      </c>
    </row>
    <row r="30" spans="2:9" ht="22.5" customHeight="1" x14ac:dyDescent="0.15">
      <c r="B30" s="354"/>
      <c r="C30" s="21" t="s">
        <v>88</v>
      </c>
      <c r="D30" s="165">
        <v>35.5</v>
      </c>
      <c r="E30" s="165">
        <v>35.4</v>
      </c>
      <c r="F30" s="165">
        <v>35.200000000000003</v>
      </c>
      <c r="G30" s="165">
        <v>35.799999999999997</v>
      </c>
      <c r="H30" s="165">
        <v>35.299999999999997</v>
      </c>
      <c r="I30" s="165">
        <v>35.299999999999997</v>
      </c>
    </row>
    <row r="31" spans="2:9" ht="22.5" customHeight="1" x14ac:dyDescent="0.15">
      <c r="B31" s="355"/>
      <c r="C31" s="169" t="s">
        <v>87</v>
      </c>
      <c r="D31" s="168">
        <v>39.799999999999997</v>
      </c>
      <c r="E31" s="168">
        <v>40.6</v>
      </c>
      <c r="F31" s="168">
        <v>39.299999999999997</v>
      </c>
      <c r="G31" s="168">
        <v>40.1</v>
      </c>
      <c r="H31" s="168">
        <v>39.9</v>
      </c>
      <c r="I31" s="168">
        <v>40.200000000000003</v>
      </c>
    </row>
    <row r="32" spans="2:9" ht="22.5" customHeight="1" x14ac:dyDescent="0.15">
      <c r="B32" s="360" t="s">
        <v>5</v>
      </c>
      <c r="C32" s="167" t="s">
        <v>86</v>
      </c>
      <c r="D32" s="166">
        <v>45.2</v>
      </c>
      <c r="E32" s="166">
        <v>45.1</v>
      </c>
      <c r="F32" s="166">
        <v>46.2</v>
      </c>
      <c r="G32" s="166">
        <v>44.6</v>
      </c>
      <c r="H32" s="166">
        <v>45.8</v>
      </c>
      <c r="I32" s="166">
        <v>44.5</v>
      </c>
    </row>
    <row r="33" spans="2:9" ht="22.5" customHeight="1" x14ac:dyDescent="0.15">
      <c r="B33" s="354"/>
      <c r="C33" s="21" t="s">
        <v>85</v>
      </c>
      <c r="D33" s="165">
        <v>51.5</v>
      </c>
      <c r="E33" s="165">
        <v>48.7</v>
      </c>
      <c r="F33" s="165">
        <v>50.5</v>
      </c>
      <c r="G33" s="165">
        <v>47.6</v>
      </c>
      <c r="H33" s="165">
        <v>50.6</v>
      </c>
      <c r="I33" s="165">
        <v>47.6</v>
      </c>
    </row>
    <row r="34" spans="2:9" ht="22.5" customHeight="1" x14ac:dyDescent="0.15">
      <c r="B34" s="361"/>
      <c r="C34" s="164" t="s">
        <v>84</v>
      </c>
      <c r="D34" s="163">
        <v>55</v>
      </c>
      <c r="E34" s="163">
        <v>50.3</v>
      </c>
      <c r="F34" s="163">
        <v>55.9</v>
      </c>
      <c r="G34" s="163">
        <v>50.1</v>
      </c>
      <c r="H34" s="163">
        <v>54.9</v>
      </c>
      <c r="I34" s="163">
        <v>49.8</v>
      </c>
    </row>
    <row r="35" spans="2:9" ht="13.5" customHeight="1" x14ac:dyDescent="0.15">
      <c r="B35" s="162" t="s">
        <v>200</v>
      </c>
      <c r="C35" s="113"/>
      <c r="D35" s="113"/>
      <c r="E35" s="113"/>
      <c r="F35" s="113"/>
      <c r="G35" s="113"/>
      <c r="H35" s="113"/>
      <c r="I35" s="113"/>
    </row>
    <row r="36" spans="2:9" ht="13.5" customHeight="1" x14ac:dyDescent="0.15">
      <c r="B36" s="162" t="s">
        <v>204</v>
      </c>
      <c r="C36" s="113"/>
      <c r="D36" s="113"/>
      <c r="E36" s="113"/>
      <c r="F36" s="113"/>
      <c r="G36" s="113"/>
      <c r="H36" s="113"/>
      <c r="I36" s="113"/>
    </row>
    <row r="37" spans="2:9" x14ac:dyDescent="0.15">
      <c r="B37" s="8"/>
      <c r="C37" s="8"/>
      <c r="D37" s="8"/>
      <c r="E37" s="8"/>
      <c r="F37" s="8"/>
      <c r="G37" s="8"/>
      <c r="H37" s="8"/>
      <c r="I37" s="8"/>
    </row>
    <row r="38" spans="2:9" x14ac:dyDescent="0.15">
      <c r="B38" s="8"/>
      <c r="C38" s="8"/>
      <c r="D38" s="8"/>
      <c r="E38" s="8"/>
      <c r="F38" s="8"/>
      <c r="G38" s="8"/>
      <c r="H38" s="8"/>
      <c r="I38" s="8"/>
    </row>
  </sheetData>
  <mergeCells count="12">
    <mergeCell ref="B32:B34"/>
    <mergeCell ref="B24:C25"/>
    <mergeCell ref="D24:E24"/>
    <mergeCell ref="F24:G24"/>
    <mergeCell ref="H24:I24"/>
    <mergeCell ref="B3:C4"/>
    <mergeCell ref="D3:E3"/>
    <mergeCell ref="B26:B31"/>
    <mergeCell ref="F3:G3"/>
    <mergeCell ref="H3:I3"/>
    <mergeCell ref="B5:B10"/>
    <mergeCell ref="B11:B13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scaleWithDoc="0" alignWithMargins="0">
    <oddFooter>&amp;C&amp;"ＭＳ Ｐ明朝,標準"&amp;A</oddFooter>
  </headerFooter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E2F5E-7F3D-4F48-B3C9-90196247C96B}">
  <sheetPr>
    <pageSetUpPr fitToPage="1"/>
  </sheetPr>
  <dimension ref="A1:H53"/>
  <sheetViews>
    <sheetView view="pageBreakPreview" zoomScaleNormal="100" zoomScaleSheetLayoutView="100" workbookViewId="0"/>
  </sheetViews>
  <sheetFormatPr defaultColWidth="9" defaultRowHeight="13.5" x14ac:dyDescent="0.15"/>
  <cols>
    <col min="1" max="1" width="5.25" style="6" bestFit="1" customWidth="1"/>
    <col min="2" max="2" width="10.375" style="6" customWidth="1"/>
    <col min="3" max="6" width="19" style="6" customWidth="1"/>
    <col min="7" max="7" width="9" style="6" bestFit="1" customWidth="1"/>
    <col min="8" max="8" width="10.75" style="6" bestFit="1" customWidth="1"/>
    <col min="9" max="16384" width="9" style="6"/>
  </cols>
  <sheetData>
    <row r="1" spans="1:8" ht="18" customHeight="1" x14ac:dyDescent="0.15">
      <c r="A1" s="70"/>
      <c r="B1" s="184" t="s">
        <v>128</v>
      </c>
      <c r="C1" s="184"/>
      <c r="D1" s="184"/>
      <c r="E1" s="184"/>
      <c r="F1" s="184"/>
    </row>
    <row r="2" spans="1:8" ht="12" customHeight="1" x14ac:dyDescent="0.15">
      <c r="B2" s="69"/>
      <c r="C2" s="183"/>
      <c r="D2" s="183"/>
      <c r="E2" s="183"/>
      <c r="F2" s="183"/>
    </row>
    <row r="3" spans="1:8" s="61" customFormat="1" ht="21" customHeight="1" x14ac:dyDescent="0.15">
      <c r="B3" s="205" t="s">
        <v>120</v>
      </c>
      <c r="C3" s="203" t="s">
        <v>119</v>
      </c>
      <c r="D3" s="204" t="s">
        <v>118</v>
      </c>
      <c r="E3" s="203" t="s">
        <v>117</v>
      </c>
      <c r="F3" s="202" t="s">
        <v>116</v>
      </c>
    </row>
    <row r="4" spans="1:8" ht="15" customHeight="1" x14ac:dyDescent="0.15">
      <c r="B4" s="199" t="s">
        <v>185</v>
      </c>
      <c r="C4" s="179">
        <v>55223</v>
      </c>
      <c r="D4" s="179">
        <v>34243</v>
      </c>
      <c r="E4" s="179">
        <v>104976</v>
      </c>
      <c r="F4" s="179">
        <v>267</v>
      </c>
      <c r="H4" s="185"/>
    </row>
    <row r="5" spans="1:8" ht="15" customHeight="1" x14ac:dyDescent="0.15">
      <c r="B5" s="180" t="s">
        <v>127</v>
      </c>
      <c r="C5" s="279">
        <v>33429</v>
      </c>
      <c r="D5" s="280">
        <v>11828</v>
      </c>
      <c r="E5" s="280">
        <v>38787</v>
      </c>
      <c r="F5" s="280">
        <v>78</v>
      </c>
      <c r="H5" s="185"/>
    </row>
    <row r="6" spans="1:8" ht="15" customHeight="1" x14ac:dyDescent="0.15">
      <c r="B6" s="199" t="s">
        <v>126</v>
      </c>
      <c r="C6" s="280">
        <v>93023</v>
      </c>
      <c r="D6" s="280">
        <v>61501</v>
      </c>
      <c r="E6" s="280">
        <v>200908</v>
      </c>
      <c r="F6" s="280">
        <v>299</v>
      </c>
      <c r="H6" s="185"/>
    </row>
    <row r="7" spans="1:8" s="49" customFormat="1" ht="15" customHeight="1" x14ac:dyDescent="0.15">
      <c r="B7" s="199" t="s">
        <v>125</v>
      </c>
      <c r="C7" s="139">
        <v>98261</v>
      </c>
      <c r="D7" s="139">
        <v>61473</v>
      </c>
      <c r="E7" s="139">
        <v>190488</v>
      </c>
      <c r="F7" s="139">
        <v>292</v>
      </c>
      <c r="H7" s="195"/>
    </row>
    <row r="8" spans="1:8" s="49" customFormat="1" ht="15" customHeight="1" x14ac:dyDescent="0.15">
      <c r="B8" s="198" t="s">
        <v>183</v>
      </c>
      <c r="C8" s="207">
        <f>SUM(C9:C20)</f>
        <v>103271</v>
      </c>
      <c r="D8" s="137">
        <f>SUM(D9:D20)</f>
        <v>60577</v>
      </c>
      <c r="E8" s="137">
        <f>SUM(E9:E20)</f>
        <v>182850</v>
      </c>
      <c r="F8" s="137">
        <f>SUM(F9:F20)</f>
        <v>292</v>
      </c>
      <c r="H8" s="195"/>
    </row>
    <row r="9" spans="1:8" ht="15" customHeight="1" x14ac:dyDescent="0.15">
      <c r="B9" s="194" t="s">
        <v>115</v>
      </c>
      <c r="C9" s="192">
        <v>7524</v>
      </c>
      <c r="D9" s="191">
        <v>5042</v>
      </c>
      <c r="E9" s="191">
        <v>14604</v>
      </c>
      <c r="F9" s="191">
        <v>25</v>
      </c>
      <c r="H9" s="195"/>
    </row>
    <row r="10" spans="1:8" ht="15" customHeight="1" x14ac:dyDescent="0.15">
      <c r="B10" s="193" t="s">
        <v>114</v>
      </c>
      <c r="C10" s="192">
        <v>8619</v>
      </c>
      <c r="D10" s="191">
        <v>5176</v>
      </c>
      <c r="E10" s="191">
        <v>15659</v>
      </c>
      <c r="F10" s="191">
        <v>27</v>
      </c>
      <c r="H10" s="195"/>
    </row>
    <row r="11" spans="1:8" ht="15" customHeight="1" x14ac:dyDescent="0.15">
      <c r="B11" s="193" t="s">
        <v>113</v>
      </c>
      <c r="C11" s="192">
        <v>9456</v>
      </c>
      <c r="D11" s="191">
        <v>5483</v>
      </c>
      <c r="E11" s="191">
        <v>16461</v>
      </c>
      <c r="F11" s="191">
        <v>26</v>
      </c>
      <c r="H11" s="195"/>
    </row>
    <row r="12" spans="1:8" ht="15" customHeight="1" x14ac:dyDescent="0.15">
      <c r="B12" s="193" t="s">
        <v>112</v>
      </c>
      <c r="C12" s="192">
        <v>10900</v>
      </c>
      <c r="D12" s="191">
        <v>5462</v>
      </c>
      <c r="E12" s="191">
        <v>17307</v>
      </c>
      <c r="F12" s="191">
        <v>26</v>
      </c>
      <c r="H12" s="195"/>
    </row>
    <row r="13" spans="1:8" ht="15" customHeight="1" x14ac:dyDescent="0.15">
      <c r="B13" s="193" t="s">
        <v>111</v>
      </c>
      <c r="C13" s="192">
        <v>11544</v>
      </c>
      <c r="D13" s="191">
        <v>6006</v>
      </c>
      <c r="E13" s="191">
        <v>18739</v>
      </c>
      <c r="F13" s="191">
        <v>27</v>
      </c>
    </row>
    <row r="14" spans="1:8" ht="15" customHeight="1" x14ac:dyDescent="0.15">
      <c r="B14" s="193" t="s">
        <v>110</v>
      </c>
      <c r="C14" s="192">
        <v>9226</v>
      </c>
      <c r="D14" s="191">
        <v>5332</v>
      </c>
      <c r="E14" s="191">
        <v>16219</v>
      </c>
      <c r="F14" s="191">
        <v>25</v>
      </c>
    </row>
    <row r="15" spans="1:8" ht="15" customHeight="1" x14ac:dyDescent="0.15">
      <c r="B15" s="193" t="s">
        <v>109</v>
      </c>
      <c r="C15" s="192">
        <v>6102</v>
      </c>
      <c r="D15" s="191">
        <v>3780</v>
      </c>
      <c r="E15" s="191">
        <v>11333</v>
      </c>
      <c r="F15" s="191">
        <v>17</v>
      </c>
    </row>
    <row r="16" spans="1:8" ht="15" customHeight="1" x14ac:dyDescent="0.15">
      <c r="B16" s="193" t="s">
        <v>108</v>
      </c>
      <c r="C16" s="192">
        <v>8637</v>
      </c>
      <c r="D16" s="191">
        <v>4995</v>
      </c>
      <c r="E16" s="191">
        <v>15084</v>
      </c>
      <c r="F16" s="191">
        <v>26</v>
      </c>
    </row>
    <row r="17" spans="2:8" ht="15" customHeight="1" x14ac:dyDescent="0.15">
      <c r="B17" s="193" t="s">
        <v>107</v>
      </c>
      <c r="C17" s="192">
        <v>7439</v>
      </c>
      <c r="D17" s="191">
        <v>4794</v>
      </c>
      <c r="E17" s="191">
        <v>14187</v>
      </c>
      <c r="F17" s="191">
        <v>24</v>
      </c>
    </row>
    <row r="18" spans="2:8" ht="15" customHeight="1" x14ac:dyDescent="0.15">
      <c r="B18" s="193" t="s">
        <v>124</v>
      </c>
      <c r="C18" s="192">
        <v>7596</v>
      </c>
      <c r="D18" s="191">
        <v>5076</v>
      </c>
      <c r="E18" s="191">
        <v>14596</v>
      </c>
      <c r="F18" s="191">
        <v>23</v>
      </c>
    </row>
    <row r="19" spans="2:8" ht="15" customHeight="1" x14ac:dyDescent="0.15">
      <c r="B19" s="193" t="s">
        <v>105</v>
      </c>
      <c r="C19" s="192">
        <v>8623</v>
      </c>
      <c r="D19" s="191">
        <v>4703</v>
      </c>
      <c r="E19" s="191">
        <v>14047</v>
      </c>
      <c r="F19" s="191">
        <v>24</v>
      </c>
    </row>
    <row r="20" spans="2:8" ht="15" customHeight="1" x14ac:dyDescent="0.15">
      <c r="B20" s="190" t="s">
        <v>104</v>
      </c>
      <c r="C20" s="189">
        <v>7605</v>
      </c>
      <c r="D20" s="188">
        <v>4728</v>
      </c>
      <c r="E20" s="188">
        <v>14614</v>
      </c>
      <c r="F20" s="188">
        <v>22</v>
      </c>
    </row>
    <row r="21" spans="2:8" ht="13.5" customHeight="1" x14ac:dyDescent="0.15">
      <c r="B21" s="176" t="s">
        <v>123</v>
      </c>
      <c r="C21" s="187"/>
      <c r="D21" s="187"/>
      <c r="E21" s="187"/>
      <c r="F21" s="187"/>
    </row>
    <row r="22" spans="2:8" ht="13.5" customHeight="1" x14ac:dyDescent="0.15">
      <c r="B22" s="67" t="s">
        <v>122</v>
      </c>
      <c r="C22" s="206"/>
      <c r="D22" s="206"/>
      <c r="E22" s="206"/>
      <c r="F22" s="206"/>
    </row>
    <row r="23" spans="2:8" ht="13.5" customHeight="1" x14ac:dyDescent="0.15">
      <c r="B23" s="186"/>
      <c r="C23" s="206"/>
      <c r="D23" s="206"/>
      <c r="E23" s="206"/>
      <c r="F23" s="206"/>
    </row>
    <row r="24" spans="2:8" ht="18" customHeight="1" x14ac:dyDescent="0.15">
      <c r="B24" s="184" t="s">
        <v>121</v>
      </c>
      <c r="C24" s="184"/>
      <c r="D24" s="184"/>
      <c r="E24" s="184"/>
      <c r="F24" s="184"/>
    </row>
    <row r="25" spans="2:8" ht="12" customHeight="1" x14ac:dyDescent="0.15">
      <c r="B25" s="69"/>
      <c r="C25" s="183"/>
      <c r="D25" s="183"/>
      <c r="E25" s="183"/>
      <c r="F25" s="183"/>
    </row>
    <row r="26" spans="2:8" s="61" customFormat="1" ht="21" customHeight="1" x14ac:dyDescent="0.15">
      <c r="B26" s="205" t="s">
        <v>120</v>
      </c>
      <c r="C26" s="203" t="s">
        <v>119</v>
      </c>
      <c r="D26" s="204" t="s">
        <v>118</v>
      </c>
      <c r="E26" s="203" t="s">
        <v>117</v>
      </c>
      <c r="F26" s="202" t="s">
        <v>116</v>
      </c>
    </row>
    <row r="27" spans="2:8" ht="15" customHeight="1" x14ac:dyDescent="0.15">
      <c r="B27" s="201" t="s">
        <v>4</v>
      </c>
      <c r="C27" s="140">
        <v>40628</v>
      </c>
      <c r="D27" s="140">
        <v>20004</v>
      </c>
      <c r="E27" s="140">
        <v>96531</v>
      </c>
      <c r="F27" s="140">
        <v>267</v>
      </c>
      <c r="H27" s="185"/>
    </row>
    <row r="28" spans="2:8" ht="15" customHeight="1" x14ac:dyDescent="0.15">
      <c r="B28" s="199" t="s">
        <v>3</v>
      </c>
      <c r="C28" s="179">
        <v>86763</v>
      </c>
      <c r="D28" s="179">
        <v>57537</v>
      </c>
      <c r="E28" s="179">
        <v>236918</v>
      </c>
      <c r="F28" s="179">
        <v>299</v>
      </c>
      <c r="H28" s="185"/>
    </row>
    <row r="29" spans="2:8" ht="15" customHeight="1" x14ac:dyDescent="0.15">
      <c r="B29" s="180" t="s">
        <v>2</v>
      </c>
      <c r="C29" s="200">
        <v>68787</v>
      </c>
      <c r="D29" s="139">
        <v>33653</v>
      </c>
      <c r="E29" s="139">
        <v>161095</v>
      </c>
      <c r="F29" s="139">
        <v>299</v>
      </c>
      <c r="H29" s="185"/>
    </row>
    <row r="30" spans="2:8" s="49" customFormat="1" ht="15" customHeight="1" x14ac:dyDescent="0.15">
      <c r="B30" s="199" t="s">
        <v>1</v>
      </c>
      <c r="C30" s="139">
        <v>92286</v>
      </c>
      <c r="D30" s="139">
        <v>32926</v>
      </c>
      <c r="E30" s="139">
        <v>160306</v>
      </c>
      <c r="F30" s="139">
        <v>300</v>
      </c>
      <c r="H30" s="195"/>
    </row>
    <row r="31" spans="2:8" s="49" customFormat="1" ht="15" customHeight="1" x14ac:dyDescent="0.15">
      <c r="B31" s="198" t="s">
        <v>0</v>
      </c>
      <c r="C31" s="197">
        <f>SUM(C32:C43)</f>
        <v>89009</v>
      </c>
      <c r="D31" s="196">
        <f t="shared" ref="D31:F31" si="0">SUM(D32:D43)</f>
        <v>33136</v>
      </c>
      <c r="E31" s="196">
        <f t="shared" si="0"/>
        <v>158452</v>
      </c>
      <c r="F31" s="196">
        <f t="shared" si="0"/>
        <v>292</v>
      </c>
      <c r="H31" s="195"/>
    </row>
    <row r="32" spans="2:8" ht="15" customHeight="1" x14ac:dyDescent="0.15">
      <c r="B32" s="194" t="s">
        <v>115</v>
      </c>
      <c r="C32" s="192">
        <v>7914</v>
      </c>
      <c r="D32" s="191">
        <v>2686</v>
      </c>
      <c r="E32" s="191">
        <v>13164</v>
      </c>
      <c r="F32" s="191">
        <v>25</v>
      </c>
      <c r="H32" s="185"/>
    </row>
    <row r="33" spans="2:8" ht="15" customHeight="1" x14ac:dyDescent="0.15">
      <c r="B33" s="193" t="s">
        <v>114</v>
      </c>
      <c r="C33" s="192">
        <v>7960</v>
      </c>
      <c r="D33" s="191">
        <v>2785</v>
      </c>
      <c r="E33" s="191">
        <v>12790</v>
      </c>
      <c r="F33" s="191">
        <v>27</v>
      </c>
      <c r="H33" s="185"/>
    </row>
    <row r="34" spans="2:8" ht="15" customHeight="1" x14ac:dyDescent="0.15">
      <c r="B34" s="193" t="s">
        <v>113</v>
      </c>
      <c r="C34" s="192">
        <v>8669</v>
      </c>
      <c r="D34" s="191">
        <v>2875</v>
      </c>
      <c r="E34" s="191">
        <v>13409</v>
      </c>
      <c r="F34" s="191">
        <v>26</v>
      </c>
      <c r="H34" s="185"/>
    </row>
    <row r="35" spans="2:8" ht="15" customHeight="1" x14ac:dyDescent="0.15">
      <c r="B35" s="193" t="s">
        <v>112</v>
      </c>
      <c r="C35" s="192">
        <v>10344</v>
      </c>
      <c r="D35" s="191">
        <v>3303</v>
      </c>
      <c r="E35" s="191">
        <v>15850</v>
      </c>
      <c r="F35" s="191">
        <v>26</v>
      </c>
      <c r="H35" s="185"/>
    </row>
    <row r="36" spans="2:8" ht="15" customHeight="1" x14ac:dyDescent="0.15">
      <c r="B36" s="193" t="s">
        <v>111</v>
      </c>
      <c r="C36" s="192">
        <v>10576</v>
      </c>
      <c r="D36" s="191">
        <v>3370</v>
      </c>
      <c r="E36" s="191">
        <v>15144</v>
      </c>
      <c r="F36" s="191">
        <v>27</v>
      </c>
    </row>
    <row r="37" spans="2:8" ht="15" customHeight="1" x14ac:dyDescent="0.15">
      <c r="B37" s="193" t="s">
        <v>110</v>
      </c>
      <c r="C37" s="192">
        <v>8118</v>
      </c>
      <c r="D37" s="191">
        <v>2909</v>
      </c>
      <c r="E37" s="191">
        <v>14361</v>
      </c>
      <c r="F37" s="191">
        <v>25</v>
      </c>
    </row>
    <row r="38" spans="2:8" ht="15" customHeight="1" x14ac:dyDescent="0.15">
      <c r="B38" s="193" t="s">
        <v>109</v>
      </c>
      <c r="C38" s="192">
        <v>4687</v>
      </c>
      <c r="D38" s="191">
        <v>2091</v>
      </c>
      <c r="E38" s="191">
        <v>10318</v>
      </c>
      <c r="F38" s="191">
        <v>17</v>
      </c>
    </row>
    <row r="39" spans="2:8" ht="15" customHeight="1" x14ac:dyDescent="0.15">
      <c r="B39" s="193" t="s">
        <v>108</v>
      </c>
      <c r="C39" s="192">
        <v>6929</v>
      </c>
      <c r="D39" s="191">
        <v>2718</v>
      </c>
      <c r="E39" s="191">
        <v>12860</v>
      </c>
      <c r="F39" s="191">
        <v>26</v>
      </c>
    </row>
    <row r="40" spans="2:8" ht="15" customHeight="1" x14ac:dyDescent="0.15">
      <c r="B40" s="193" t="s">
        <v>107</v>
      </c>
      <c r="C40" s="192">
        <v>5893</v>
      </c>
      <c r="D40" s="191">
        <v>2656</v>
      </c>
      <c r="E40" s="191">
        <v>13328</v>
      </c>
      <c r="F40" s="191">
        <v>24</v>
      </c>
    </row>
    <row r="41" spans="2:8" ht="15" customHeight="1" x14ac:dyDescent="0.15">
      <c r="B41" s="193" t="s">
        <v>106</v>
      </c>
      <c r="C41" s="192">
        <v>6370</v>
      </c>
      <c r="D41" s="191">
        <v>2586</v>
      </c>
      <c r="E41" s="191">
        <v>12639</v>
      </c>
      <c r="F41" s="191">
        <v>23</v>
      </c>
    </row>
    <row r="42" spans="2:8" ht="15" customHeight="1" x14ac:dyDescent="0.15">
      <c r="B42" s="193" t="s">
        <v>105</v>
      </c>
      <c r="C42" s="192">
        <v>6000</v>
      </c>
      <c r="D42" s="191">
        <v>2539</v>
      </c>
      <c r="E42" s="191">
        <v>11788</v>
      </c>
      <c r="F42" s="191">
        <v>24</v>
      </c>
    </row>
    <row r="43" spans="2:8" ht="15" customHeight="1" x14ac:dyDescent="0.15">
      <c r="B43" s="190" t="s">
        <v>104</v>
      </c>
      <c r="C43" s="189">
        <v>5549</v>
      </c>
      <c r="D43" s="188">
        <v>2618</v>
      </c>
      <c r="E43" s="188">
        <v>12801</v>
      </c>
      <c r="F43" s="188">
        <v>22</v>
      </c>
    </row>
    <row r="44" spans="2:8" ht="13.5" customHeight="1" x14ac:dyDescent="0.15">
      <c r="B44" s="176" t="s">
        <v>103</v>
      </c>
      <c r="C44" s="187"/>
      <c r="D44" s="187"/>
      <c r="E44" s="187"/>
      <c r="F44" s="187"/>
    </row>
    <row r="45" spans="2:8" ht="15" customHeight="1" x14ac:dyDescent="0.15">
      <c r="B45" s="186"/>
      <c r="C45" s="185"/>
      <c r="D45" s="185"/>
      <c r="E45" s="185"/>
      <c r="F45" s="185"/>
    </row>
    <row r="46" spans="2:8" ht="15" customHeight="1" x14ac:dyDescent="0.15">
      <c r="B46" s="184"/>
      <c r="C46" s="184"/>
      <c r="D46" s="184"/>
      <c r="E46" s="184"/>
      <c r="F46" s="184"/>
    </row>
    <row r="47" spans="2:8" ht="15" customHeight="1" x14ac:dyDescent="0.15">
      <c r="B47" s="112"/>
      <c r="C47" s="183"/>
      <c r="D47" s="183"/>
      <c r="E47" s="183"/>
      <c r="F47" s="183"/>
    </row>
    <row r="48" spans="2:8" ht="15" customHeight="1" x14ac:dyDescent="0.15">
      <c r="B48" s="182"/>
      <c r="C48" s="181"/>
      <c r="D48" s="181"/>
      <c r="E48" s="181"/>
    </row>
    <row r="49" spans="2:6" ht="15" customHeight="1" x14ac:dyDescent="0.15">
      <c r="B49" s="180"/>
      <c r="C49" s="179"/>
      <c r="D49" s="179"/>
      <c r="E49" s="179"/>
    </row>
    <row r="50" spans="2:6" ht="15" customHeight="1" x14ac:dyDescent="0.15">
      <c r="B50" s="180"/>
      <c r="C50" s="179"/>
      <c r="D50" s="179"/>
      <c r="E50" s="179"/>
    </row>
    <row r="51" spans="2:6" ht="15" customHeight="1" x14ac:dyDescent="0.15">
      <c r="B51" s="178"/>
      <c r="C51" s="177"/>
      <c r="D51" s="177"/>
      <c r="E51" s="177"/>
    </row>
    <row r="52" spans="2:6" ht="15" customHeight="1" x14ac:dyDescent="0.15">
      <c r="B52" s="176"/>
      <c r="C52" s="8"/>
      <c r="D52" s="8"/>
      <c r="E52" s="8"/>
      <c r="F52" s="8"/>
    </row>
    <row r="53" spans="2:6" ht="15" customHeight="1" x14ac:dyDescent="0.15">
      <c r="B53" s="175"/>
      <c r="C53" s="8"/>
      <c r="D53" s="8"/>
      <c r="E53" s="8"/>
      <c r="F53" s="8"/>
    </row>
  </sheetData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scaleWithDoc="0" alignWithMargins="0">
    <oddFooter>&amp;C&amp;"ＭＳ Ｐ明朝,標準"&amp;A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AD84-F23F-403B-ACBB-A367B3857F71}">
  <dimension ref="A1:K53"/>
  <sheetViews>
    <sheetView view="pageBreakPreview" zoomScaleNormal="100" zoomScaleSheetLayoutView="100" workbookViewId="0"/>
  </sheetViews>
  <sheetFormatPr defaultColWidth="9" defaultRowHeight="13.5" x14ac:dyDescent="0.15"/>
  <cols>
    <col min="1" max="1" width="5.25" style="6" bestFit="1" customWidth="1"/>
    <col min="2" max="2" width="10.375" style="6" customWidth="1"/>
    <col min="3" max="6" width="19" style="6" customWidth="1"/>
    <col min="7" max="7" width="9" style="6" bestFit="1" customWidth="1"/>
    <col min="8" max="8" width="10.75" style="6" bestFit="1" customWidth="1"/>
    <col min="9" max="16384" width="9" style="6"/>
  </cols>
  <sheetData>
    <row r="1" spans="1:11" ht="18" customHeight="1" x14ac:dyDescent="0.15">
      <c r="A1" s="70"/>
      <c r="B1" s="184" t="s">
        <v>131</v>
      </c>
      <c r="C1" s="184"/>
      <c r="D1" s="184"/>
      <c r="E1" s="184"/>
      <c r="F1" s="184"/>
    </row>
    <row r="2" spans="1:11" ht="12" customHeight="1" x14ac:dyDescent="0.15">
      <c r="B2" s="69"/>
      <c r="C2" s="183"/>
      <c r="D2" s="183"/>
      <c r="E2" s="183"/>
      <c r="F2" s="183"/>
    </row>
    <row r="3" spans="1:11" s="61" customFormat="1" ht="21" customHeight="1" x14ac:dyDescent="0.15">
      <c r="B3" s="205" t="s">
        <v>120</v>
      </c>
      <c r="C3" s="204" t="s">
        <v>130</v>
      </c>
      <c r="D3" s="203" t="s">
        <v>117</v>
      </c>
      <c r="E3" s="202" t="s">
        <v>116</v>
      </c>
      <c r="G3" s="184"/>
      <c r="H3" s="184"/>
      <c r="I3" s="184"/>
      <c r="J3" s="184"/>
      <c r="K3" s="184"/>
    </row>
    <row r="4" spans="1:11" ht="15" customHeight="1" x14ac:dyDescent="0.15">
      <c r="B4" s="201" t="s">
        <v>185</v>
      </c>
      <c r="C4" s="179">
        <v>8929</v>
      </c>
      <c r="D4" s="179">
        <v>29046</v>
      </c>
      <c r="E4" s="179">
        <v>218</v>
      </c>
      <c r="G4" s="112"/>
      <c r="H4" s="291"/>
      <c r="I4" s="291"/>
      <c r="J4" s="291"/>
      <c r="K4" s="291"/>
    </row>
    <row r="5" spans="1:11" ht="15" customHeight="1" x14ac:dyDescent="0.15">
      <c r="B5" s="199" t="s">
        <v>127</v>
      </c>
      <c r="C5" s="200">
        <v>13544</v>
      </c>
      <c r="D5" s="139">
        <v>37643</v>
      </c>
      <c r="E5" s="139">
        <v>242</v>
      </c>
      <c r="G5" s="292"/>
      <c r="H5" s="293"/>
      <c r="I5" s="293"/>
      <c r="J5" s="293"/>
      <c r="K5" s="294"/>
    </row>
    <row r="6" spans="1:11" ht="15" customHeight="1" x14ac:dyDescent="0.15">
      <c r="B6" s="180" t="s">
        <v>126</v>
      </c>
      <c r="C6" s="212">
        <v>13058</v>
      </c>
      <c r="D6" s="179">
        <v>38151</v>
      </c>
      <c r="E6" s="179">
        <v>243</v>
      </c>
      <c r="G6" s="180"/>
      <c r="H6" s="179"/>
      <c r="I6" s="179"/>
      <c r="J6" s="179"/>
    </row>
    <row r="7" spans="1:11" s="49" customFormat="1" ht="15" customHeight="1" x14ac:dyDescent="0.15">
      <c r="B7" s="199" t="s">
        <v>125</v>
      </c>
      <c r="C7" s="139">
        <v>12786</v>
      </c>
      <c r="D7" s="139">
        <v>34542</v>
      </c>
      <c r="E7" s="139">
        <v>243</v>
      </c>
      <c r="G7" s="180"/>
      <c r="H7" s="139"/>
      <c r="I7" s="139"/>
      <c r="J7" s="139"/>
      <c r="K7" s="6"/>
    </row>
    <row r="8" spans="1:11" s="49" customFormat="1" ht="15" customHeight="1" x14ac:dyDescent="0.15">
      <c r="B8" s="198" t="s">
        <v>183</v>
      </c>
      <c r="C8" s="207">
        <f>SUM(C9:C20)</f>
        <v>12291</v>
      </c>
      <c r="D8" s="137">
        <f>SUM(D9:D20)</f>
        <v>32085</v>
      </c>
      <c r="E8" s="137">
        <f>SUM(E9:E20)</f>
        <v>233</v>
      </c>
      <c r="G8" s="178"/>
      <c r="H8" s="209"/>
      <c r="I8" s="209"/>
      <c r="J8" s="209"/>
      <c r="K8" s="6"/>
    </row>
    <row r="9" spans="1:11" ht="15" customHeight="1" x14ac:dyDescent="0.15">
      <c r="B9" s="194" t="s">
        <v>115</v>
      </c>
      <c r="C9" s="192">
        <v>1051</v>
      </c>
      <c r="D9" s="191">
        <v>2660</v>
      </c>
      <c r="E9" s="191">
        <v>21</v>
      </c>
      <c r="G9" s="176"/>
      <c r="H9" s="8"/>
      <c r="I9" s="8"/>
      <c r="J9" s="8"/>
      <c r="K9" s="8"/>
    </row>
    <row r="10" spans="1:11" ht="15" customHeight="1" x14ac:dyDescent="0.15">
      <c r="B10" s="193" t="s">
        <v>114</v>
      </c>
      <c r="C10" s="192">
        <v>1085</v>
      </c>
      <c r="D10" s="191">
        <v>2846</v>
      </c>
      <c r="E10" s="191">
        <v>21</v>
      </c>
      <c r="G10" s="208"/>
      <c r="H10" s="8"/>
      <c r="I10" s="8"/>
      <c r="J10" s="8"/>
      <c r="K10" s="8"/>
    </row>
    <row r="11" spans="1:11" ht="15" customHeight="1" x14ac:dyDescent="0.15">
      <c r="B11" s="193" t="s">
        <v>113</v>
      </c>
      <c r="C11" s="192">
        <v>1098</v>
      </c>
      <c r="D11" s="191">
        <v>2755</v>
      </c>
      <c r="E11" s="191">
        <v>20</v>
      </c>
      <c r="G11" s="185"/>
    </row>
    <row r="12" spans="1:11" ht="15" customHeight="1" x14ac:dyDescent="0.15">
      <c r="B12" s="193" t="s">
        <v>112</v>
      </c>
      <c r="C12" s="192">
        <v>1222</v>
      </c>
      <c r="D12" s="191">
        <v>3147</v>
      </c>
      <c r="E12" s="191">
        <v>22</v>
      </c>
      <c r="G12" s="185"/>
    </row>
    <row r="13" spans="1:11" ht="15" customHeight="1" x14ac:dyDescent="0.15">
      <c r="B13" s="193" t="s">
        <v>111</v>
      </c>
      <c r="C13" s="192">
        <v>1092</v>
      </c>
      <c r="D13" s="191">
        <v>2780</v>
      </c>
      <c r="E13" s="191">
        <v>21</v>
      </c>
    </row>
    <row r="14" spans="1:11" ht="15" customHeight="1" x14ac:dyDescent="0.15">
      <c r="B14" s="193" t="s">
        <v>110</v>
      </c>
      <c r="C14" s="192">
        <v>1049</v>
      </c>
      <c r="D14" s="191">
        <v>2840</v>
      </c>
      <c r="E14" s="191">
        <v>18</v>
      </c>
    </row>
    <row r="15" spans="1:11" ht="15" customHeight="1" x14ac:dyDescent="0.15">
      <c r="B15" s="193" t="s">
        <v>109</v>
      </c>
      <c r="C15" s="192">
        <v>688</v>
      </c>
      <c r="D15" s="191">
        <v>1923</v>
      </c>
      <c r="E15" s="191">
        <v>13</v>
      </c>
    </row>
    <row r="16" spans="1:11" ht="15" customHeight="1" x14ac:dyDescent="0.15">
      <c r="B16" s="193" t="s">
        <v>108</v>
      </c>
      <c r="C16" s="192">
        <v>963</v>
      </c>
      <c r="D16" s="191">
        <v>2474</v>
      </c>
      <c r="E16" s="191">
        <v>20</v>
      </c>
    </row>
    <row r="17" spans="2:8" ht="15" customHeight="1" x14ac:dyDescent="0.15">
      <c r="B17" s="193" t="s">
        <v>107</v>
      </c>
      <c r="C17" s="192">
        <v>1009</v>
      </c>
      <c r="D17" s="191">
        <v>2751</v>
      </c>
      <c r="E17" s="191">
        <v>20</v>
      </c>
    </row>
    <row r="18" spans="2:8" ht="15" customHeight="1" x14ac:dyDescent="0.15">
      <c r="B18" s="193" t="s">
        <v>106</v>
      </c>
      <c r="C18" s="192">
        <v>983</v>
      </c>
      <c r="D18" s="191">
        <v>2697</v>
      </c>
      <c r="E18" s="191">
        <v>19</v>
      </c>
    </row>
    <row r="19" spans="2:8" ht="15" customHeight="1" x14ac:dyDescent="0.15">
      <c r="B19" s="193" t="s">
        <v>105</v>
      </c>
      <c r="C19" s="192">
        <v>1006</v>
      </c>
      <c r="D19" s="191">
        <v>2638</v>
      </c>
      <c r="E19" s="191">
        <v>18</v>
      </c>
    </row>
    <row r="20" spans="2:8" ht="15" customHeight="1" x14ac:dyDescent="0.15">
      <c r="B20" s="190" t="s">
        <v>104</v>
      </c>
      <c r="C20" s="189">
        <v>1045</v>
      </c>
      <c r="D20" s="188">
        <v>2574</v>
      </c>
      <c r="E20" s="188">
        <v>20</v>
      </c>
    </row>
    <row r="21" spans="2:8" ht="13.5" customHeight="1" x14ac:dyDescent="0.15">
      <c r="B21" s="176" t="s">
        <v>129</v>
      </c>
      <c r="C21" s="187"/>
      <c r="D21" s="187"/>
      <c r="E21" s="187"/>
      <c r="F21" s="187"/>
    </row>
    <row r="22" spans="2:8" ht="15" customHeight="1" x14ac:dyDescent="0.15">
      <c r="B22" s="67"/>
      <c r="C22" s="206"/>
      <c r="D22" s="206"/>
      <c r="E22" s="206"/>
      <c r="F22" s="206"/>
    </row>
    <row r="23" spans="2:8" ht="15" customHeight="1" x14ac:dyDescent="0.15">
      <c r="B23" s="186"/>
      <c r="C23" s="206"/>
      <c r="D23" s="206"/>
      <c r="E23" s="206"/>
      <c r="F23" s="206"/>
    </row>
    <row r="24" spans="2:8" ht="15" customHeight="1" x14ac:dyDescent="0.15">
      <c r="B24" s="184"/>
      <c r="C24" s="184"/>
      <c r="D24" s="184"/>
      <c r="E24" s="184"/>
      <c r="F24" s="184"/>
    </row>
    <row r="25" spans="2:8" ht="15" customHeight="1" x14ac:dyDescent="0.15">
      <c r="B25" s="210"/>
      <c r="C25" s="183"/>
      <c r="D25" s="183"/>
      <c r="E25" s="183"/>
      <c r="F25" s="183"/>
    </row>
    <row r="26" spans="2:8" s="61" customFormat="1" ht="15" customHeight="1" x14ac:dyDescent="0.15">
      <c r="B26" s="182"/>
      <c r="C26" s="181"/>
      <c r="D26" s="181"/>
      <c r="E26" s="181"/>
      <c r="F26" s="181"/>
    </row>
    <row r="27" spans="2:8" ht="15" customHeight="1" x14ac:dyDescent="0.15">
      <c r="B27" s="180"/>
      <c r="C27" s="179"/>
      <c r="D27" s="179"/>
      <c r="E27" s="179"/>
      <c r="F27" s="179"/>
      <c r="H27" s="185"/>
    </row>
    <row r="28" spans="2:8" ht="15" customHeight="1" x14ac:dyDescent="0.15">
      <c r="B28" s="180"/>
      <c r="C28" s="179"/>
      <c r="D28" s="179"/>
      <c r="E28" s="179"/>
      <c r="F28" s="179"/>
      <c r="H28" s="185"/>
    </row>
    <row r="29" spans="2:8" ht="15" customHeight="1" x14ac:dyDescent="0.15">
      <c r="B29" s="180"/>
      <c r="C29" s="139"/>
      <c r="D29" s="139"/>
      <c r="E29" s="139"/>
      <c r="F29" s="139"/>
      <c r="H29" s="185"/>
    </row>
    <row r="30" spans="2:8" s="49" customFormat="1" ht="15" customHeight="1" x14ac:dyDescent="0.15">
      <c r="B30" s="180"/>
      <c r="C30" s="139"/>
      <c r="D30" s="139"/>
      <c r="E30" s="139"/>
      <c r="F30" s="139"/>
      <c r="H30" s="195"/>
    </row>
    <row r="31" spans="2:8" s="49" customFormat="1" ht="15" customHeight="1" x14ac:dyDescent="0.15">
      <c r="B31" s="178"/>
      <c r="C31" s="209"/>
      <c r="D31" s="209"/>
      <c r="E31" s="209"/>
      <c r="F31" s="209"/>
      <c r="H31" s="195"/>
    </row>
    <row r="32" spans="2:8" ht="15" customHeight="1" x14ac:dyDescent="0.15">
      <c r="B32" s="193"/>
      <c r="C32" s="211"/>
      <c r="D32" s="211"/>
      <c r="E32" s="211"/>
      <c r="F32" s="211"/>
      <c r="H32" s="185"/>
    </row>
    <row r="33" spans="2:8" ht="15" customHeight="1" x14ac:dyDescent="0.15">
      <c r="B33" s="193"/>
      <c r="C33" s="211"/>
      <c r="D33" s="211"/>
      <c r="E33" s="211"/>
      <c r="F33" s="211"/>
      <c r="H33" s="185"/>
    </row>
    <row r="34" spans="2:8" ht="15" customHeight="1" x14ac:dyDescent="0.15">
      <c r="B34" s="193"/>
      <c r="C34" s="211"/>
      <c r="D34" s="211"/>
      <c r="E34" s="211"/>
      <c r="F34" s="211"/>
      <c r="H34" s="185"/>
    </row>
    <row r="35" spans="2:8" ht="15" customHeight="1" x14ac:dyDescent="0.15">
      <c r="B35" s="193"/>
      <c r="C35" s="211"/>
      <c r="D35" s="211"/>
      <c r="E35" s="211"/>
      <c r="F35" s="211"/>
      <c r="H35" s="185"/>
    </row>
    <row r="36" spans="2:8" ht="15" customHeight="1" x14ac:dyDescent="0.15">
      <c r="B36" s="193"/>
      <c r="C36" s="211"/>
      <c r="D36" s="211"/>
      <c r="E36" s="211"/>
      <c r="F36" s="211"/>
    </row>
    <row r="37" spans="2:8" ht="15" customHeight="1" x14ac:dyDescent="0.15">
      <c r="B37" s="193"/>
      <c r="C37" s="211"/>
      <c r="D37" s="211"/>
      <c r="E37" s="211"/>
      <c r="F37" s="211"/>
    </row>
    <row r="38" spans="2:8" ht="15" customHeight="1" x14ac:dyDescent="0.15">
      <c r="B38" s="193"/>
      <c r="C38" s="211"/>
      <c r="D38" s="211"/>
      <c r="E38" s="211"/>
      <c r="F38" s="211"/>
    </row>
    <row r="39" spans="2:8" ht="15" customHeight="1" x14ac:dyDescent="0.15">
      <c r="B39" s="193"/>
      <c r="C39" s="211"/>
      <c r="D39" s="211"/>
      <c r="E39" s="211"/>
      <c r="F39" s="211"/>
    </row>
    <row r="40" spans="2:8" ht="15" customHeight="1" x14ac:dyDescent="0.15">
      <c r="B40" s="193"/>
      <c r="C40" s="211"/>
      <c r="D40" s="211"/>
      <c r="E40" s="211"/>
      <c r="F40" s="211"/>
    </row>
    <row r="41" spans="2:8" ht="15" customHeight="1" x14ac:dyDescent="0.15">
      <c r="B41" s="193"/>
      <c r="C41" s="211"/>
      <c r="D41" s="211"/>
      <c r="E41" s="211"/>
      <c r="F41" s="211"/>
    </row>
    <row r="42" spans="2:8" ht="15" customHeight="1" x14ac:dyDescent="0.15">
      <c r="B42" s="193"/>
      <c r="C42" s="211"/>
      <c r="D42" s="211"/>
      <c r="E42" s="211"/>
      <c r="F42" s="211"/>
    </row>
    <row r="43" spans="2:8" ht="15" customHeight="1" x14ac:dyDescent="0.15">
      <c r="B43" s="193"/>
      <c r="C43" s="211"/>
      <c r="D43" s="211"/>
      <c r="E43" s="211"/>
      <c r="F43" s="211"/>
    </row>
    <row r="44" spans="2:8" ht="15" customHeight="1" x14ac:dyDescent="0.15">
      <c r="B44" s="176"/>
      <c r="C44" s="187"/>
      <c r="D44" s="187"/>
      <c r="E44" s="187"/>
      <c r="F44" s="187"/>
    </row>
    <row r="45" spans="2:8" ht="15" customHeight="1" x14ac:dyDescent="0.15">
      <c r="B45" s="186"/>
      <c r="C45" s="185"/>
      <c r="D45" s="185"/>
      <c r="E45" s="185"/>
      <c r="F45" s="185"/>
    </row>
    <row r="46" spans="2:8" ht="15" customHeight="1" x14ac:dyDescent="0.15">
      <c r="B46" s="184"/>
      <c r="C46" s="184"/>
      <c r="D46" s="184"/>
      <c r="E46" s="184"/>
      <c r="F46" s="184"/>
    </row>
    <row r="47" spans="2:8" ht="15" customHeight="1" x14ac:dyDescent="0.15">
      <c r="B47" s="210"/>
      <c r="C47" s="183"/>
      <c r="D47" s="183"/>
      <c r="E47" s="183"/>
      <c r="F47" s="183"/>
    </row>
    <row r="48" spans="2:8" ht="15" customHeight="1" x14ac:dyDescent="0.15">
      <c r="B48" s="292"/>
      <c r="C48" s="293"/>
      <c r="D48" s="293"/>
      <c r="E48" s="293"/>
    </row>
    <row r="49" spans="2:6" ht="15" customHeight="1" x14ac:dyDescent="0.15">
      <c r="B49" s="180"/>
      <c r="C49" s="179"/>
      <c r="D49" s="179"/>
      <c r="E49" s="179"/>
    </row>
    <row r="50" spans="2:6" ht="15" customHeight="1" x14ac:dyDescent="0.15">
      <c r="B50" s="180"/>
      <c r="C50" s="139"/>
      <c r="D50" s="139"/>
      <c r="E50" s="139"/>
    </row>
    <row r="51" spans="2:6" ht="15" customHeight="1" x14ac:dyDescent="0.15">
      <c r="B51" s="178"/>
      <c r="C51" s="209"/>
      <c r="D51" s="209"/>
      <c r="E51" s="209"/>
    </row>
    <row r="52" spans="2:6" x14ac:dyDescent="0.15">
      <c r="B52" s="176"/>
      <c r="C52" s="8"/>
      <c r="D52" s="8"/>
      <c r="E52" s="8"/>
      <c r="F52" s="8"/>
    </row>
    <row r="53" spans="2:6" x14ac:dyDescent="0.15">
      <c r="B53" s="208"/>
      <c r="C53" s="8"/>
      <c r="D53" s="8"/>
      <c r="E53" s="8"/>
      <c r="F53" s="8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firstPageNumber="4294963191" orientation="portrait" r:id="rId1"/>
  <headerFooter scaleWithDoc="0" alignWithMargins="0">
    <oddFooter>&amp;C&amp;"ＭＳ Ｐ明朝,標準"&amp;A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94E36-B9BC-43B2-8D12-7E58FB46D361}">
  <sheetPr>
    <pageSetUpPr fitToPage="1"/>
  </sheetPr>
  <dimension ref="A1:Q52"/>
  <sheetViews>
    <sheetView view="pageBreakPreview" zoomScaleNormal="100" zoomScaleSheetLayoutView="100" workbookViewId="0"/>
  </sheetViews>
  <sheetFormatPr defaultColWidth="9" defaultRowHeight="13.5" x14ac:dyDescent="0.15"/>
  <cols>
    <col min="1" max="1" width="5.25" style="6" bestFit="1" customWidth="1"/>
    <col min="2" max="4" width="10.625" style="6" customWidth="1"/>
    <col min="5" max="6" width="13.875" style="6" bestFit="1" customWidth="1"/>
    <col min="7" max="7" width="12.125" style="6" bestFit="1" customWidth="1"/>
    <col min="8" max="8" width="10.625" style="6" customWidth="1"/>
    <col min="9" max="9" width="9.75" style="6" bestFit="1" customWidth="1"/>
    <col min="10" max="11" width="9.875" style="6" customWidth="1"/>
    <col min="12" max="16384" width="9" style="6"/>
  </cols>
  <sheetData>
    <row r="1" spans="1:17" ht="18" customHeight="1" x14ac:dyDescent="0.15">
      <c r="A1" s="70"/>
      <c r="B1" s="47" t="s">
        <v>149</v>
      </c>
      <c r="C1" s="47"/>
      <c r="D1" s="47"/>
      <c r="E1" s="47"/>
      <c r="F1" s="47"/>
      <c r="G1" s="47"/>
      <c r="H1" s="47"/>
      <c r="I1" s="47"/>
    </row>
    <row r="2" spans="1:17" ht="12" customHeight="1" x14ac:dyDescent="0.15">
      <c r="B2" s="69"/>
      <c r="C2" s="67"/>
      <c r="D2" s="67"/>
      <c r="E2" s="67"/>
      <c r="F2" s="67"/>
      <c r="G2" s="67"/>
      <c r="H2" s="67"/>
      <c r="I2" s="68" t="s">
        <v>138</v>
      </c>
    </row>
    <row r="3" spans="1:17" s="61" customFormat="1" ht="15" customHeight="1" x14ac:dyDescent="0.15">
      <c r="B3" s="296" t="s">
        <v>120</v>
      </c>
      <c r="C3" s="365" t="s">
        <v>148</v>
      </c>
      <c r="D3" s="366" t="s">
        <v>147</v>
      </c>
      <c r="E3" s="366" t="s">
        <v>146</v>
      </c>
      <c r="F3" s="366" t="s">
        <v>145</v>
      </c>
      <c r="G3" s="367" t="s">
        <v>144</v>
      </c>
      <c r="H3" s="365" t="s">
        <v>143</v>
      </c>
      <c r="I3" s="364" t="s">
        <v>142</v>
      </c>
      <c r="M3" s="362"/>
      <c r="N3" s="290"/>
      <c r="O3" s="290"/>
      <c r="P3" s="290"/>
      <c r="Q3" s="362"/>
    </row>
    <row r="4" spans="1:17" s="61" customFormat="1" ht="15" customHeight="1" x14ac:dyDescent="0.15">
      <c r="B4" s="298"/>
      <c r="C4" s="365"/>
      <c r="D4" s="365"/>
      <c r="E4" s="365"/>
      <c r="F4" s="365"/>
      <c r="G4" s="368"/>
      <c r="H4" s="365"/>
      <c r="I4" s="364"/>
      <c r="M4" s="363"/>
      <c r="N4" s="290"/>
      <c r="O4" s="290"/>
      <c r="P4" s="290"/>
      <c r="Q4" s="363"/>
    </row>
    <row r="5" spans="1:17" ht="16.7" customHeight="1" x14ac:dyDescent="0.15">
      <c r="B5" s="28" t="s">
        <v>185</v>
      </c>
      <c r="C5" s="140">
        <v>13677</v>
      </c>
      <c r="D5" s="140">
        <v>3471</v>
      </c>
      <c r="E5" s="140">
        <v>3128</v>
      </c>
      <c r="F5" s="140">
        <v>4666</v>
      </c>
      <c r="G5" s="140">
        <v>1312</v>
      </c>
      <c r="H5" s="140">
        <v>828</v>
      </c>
      <c r="I5" s="140">
        <v>272</v>
      </c>
      <c r="J5" s="59"/>
      <c r="K5" s="59"/>
      <c r="M5" s="179"/>
      <c r="Q5" s="179"/>
    </row>
    <row r="6" spans="1:17" ht="16.7" customHeight="1" x14ac:dyDescent="0.15">
      <c r="B6" s="21" t="s">
        <v>127</v>
      </c>
      <c r="C6" s="179">
        <v>5384</v>
      </c>
      <c r="D6" s="179">
        <v>1166</v>
      </c>
      <c r="E6" s="179">
        <v>1335</v>
      </c>
      <c r="F6" s="179">
        <v>1833</v>
      </c>
      <c r="G6" s="179">
        <v>638</v>
      </c>
      <c r="H6" s="179">
        <v>277</v>
      </c>
      <c r="I6" s="179">
        <v>135</v>
      </c>
      <c r="J6" s="59"/>
      <c r="K6" s="59"/>
      <c r="M6" s="179"/>
      <c r="Q6" s="179"/>
    </row>
    <row r="7" spans="1:17" ht="16.7" customHeight="1" x14ac:dyDescent="0.15">
      <c r="B7" s="24" t="s">
        <v>126</v>
      </c>
      <c r="C7" s="200">
        <v>27081</v>
      </c>
      <c r="D7" s="139">
        <v>5015</v>
      </c>
      <c r="E7" s="139">
        <v>4524</v>
      </c>
      <c r="F7" s="139">
        <v>7652</v>
      </c>
      <c r="G7" s="139">
        <v>6677</v>
      </c>
      <c r="H7" s="139">
        <v>2385</v>
      </c>
      <c r="I7" s="139">
        <v>828</v>
      </c>
      <c r="J7" s="59"/>
      <c r="K7" s="59"/>
      <c r="M7" s="139"/>
      <c r="Q7" s="139"/>
    </row>
    <row r="8" spans="1:17" s="49" customFormat="1" ht="16.7" customHeight="1" x14ac:dyDescent="0.15">
      <c r="B8" s="21" t="s">
        <v>125</v>
      </c>
      <c r="C8" s="139">
        <v>30926</v>
      </c>
      <c r="D8" s="139">
        <v>6319</v>
      </c>
      <c r="E8" s="139">
        <v>5278</v>
      </c>
      <c r="F8" s="139">
        <v>7067</v>
      </c>
      <c r="G8" s="139">
        <v>7798</v>
      </c>
      <c r="H8" s="139">
        <v>2814</v>
      </c>
      <c r="I8" s="139">
        <v>1650</v>
      </c>
      <c r="J8" s="219"/>
      <c r="K8" s="219"/>
      <c r="M8" s="139"/>
      <c r="Q8" s="139"/>
    </row>
    <row r="9" spans="1:17" s="49" customFormat="1" ht="16.7" customHeight="1" x14ac:dyDescent="0.15">
      <c r="B9" s="158" t="s">
        <v>183</v>
      </c>
      <c r="C9" s="197">
        <f t="shared" ref="C9:I9" si="0">SUM(C10:C21)</f>
        <v>30899</v>
      </c>
      <c r="D9" s="196">
        <f t="shared" si="0"/>
        <v>5104</v>
      </c>
      <c r="E9" s="196">
        <f t="shared" si="0"/>
        <v>5924</v>
      </c>
      <c r="F9" s="196">
        <f t="shared" si="0"/>
        <v>6850</v>
      </c>
      <c r="G9" s="196">
        <f t="shared" si="0"/>
        <v>8269</v>
      </c>
      <c r="H9" s="196">
        <f t="shared" si="0"/>
        <v>3230</v>
      </c>
      <c r="I9" s="196">
        <f t="shared" si="0"/>
        <v>1522</v>
      </c>
      <c r="J9" s="219"/>
      <c r="K9" s="219"/>
      <c r="M9" s="209"/>
      <c r="Q9" s="209"/>
    </row>
    <row r="10" spans="1:17" ht="16.7" customHeight="1" x14ac:dyDescent="0.15">
      <c r="B10" s="194" t="s">
        <v>115</v>
      </c>
      <c r="C10" s="233">
        <v>2271</v>
      </c>
      <c r="D10" s="215">
        <v>545</v>
      </c>
      <c r="E10" s="215">
        <v>389</v>
      </c>
      <c r="F10" s="215">
        <v>541</v>
      </c>
      <c r="G10" s="215">
        <v>507</v>
      </c>
      <c r="H10" s="215">
        <v>203</v>
      </c>
      <c r="I10" s="215">
        <v>86</v>
      </c>
      <c r="K10" s="59"/>
      <c r="M10" s="231"/>
      <c r="Q10" s="231"/>
    </row>
    <row r="11" spans="1:17" ht="16.7" customHeight="1" x14ac:dyDescent="0.15">
      <c r="B11" s="193" t="s">
        <v>114</v>
      </c>
      <c r="C11" s="233">
        <v>1952</v>
      </c>
      <c r="D11" s="215">
        <v>432</v>
      </c>
      <c r="E11" s="215">
        <v>306</v>
      </c>
      <c r="F11" s="215">
        <v>391</v>
      </c>
      <c r="G11" s="215">
        <v>614</v>
      </c>
      <c r="H11" s="215">
        <v>168</v>
      </c>
      <c r="I11" s="215">
        <v>41</v>
      </c>
      <c r="K11" s="59"/>
      <c r="M11" s="231"/>
      <c r="Q11" s="231"/>
    </row>
    <row r="12" spans="1:17" ht="16.7" customHeight="1" x14ac:dyDescent="0.15">
      <c r="B12" s="193" t="s">
        <v>113</v>
      </c>
      <c r="C12" s="233">
        <v>2324</v>
      </c>
      <c r="D12" s="191">
        <v>469</v>
      </c>
      <c r="E12" s="191">
        <v>406</v>
      </c>
      <c r="F12" s="191">
        <v>584</v>
      </c>
      <c r="G12" s="191">
        <v>610</v>
      </c>
      <c r="H12" s="191">
        <v>177</v>
      </c>
      <c r="I12" s="215">
        <v>78</v>
      </c>
      <c r="K12" s="59"/>
      <c r="M12" s="211"/>
      <c r="Q12" s="211"/>
    </row>
    <row r="13" spans="1:17" ht="16.7" customHeight="1" x14ac:dyDescent="0.15">
      <c r="B13" s="193" t="s">
        <v>112</v>
      </c>
      <c r="C13" s="233">
        <v>2333</v>
      </c>
      <c r="D13" s="215">
        <v>446</v>
      </c>
      <c r="E13" s="215">
        <v>325</v>
      </c>
      <c r="F13" s="215">
        <v>585</v>
      </c>
      <c r="G13" s="215">
        <v>735</v>
      </c>
      <c r="H13" s="215">
        <v>161</v>
      </c>
      <c r="I13" s="215">
        <v>81</v>
      </c>
      <c r="K13" s="59"/>
      <c r="M13" s="231"/>
      <c r="Q13" s="231"/>
    </row>
    <row r="14" spans="1:17" ht="16.7" customHeight="1" x14ac:dyDescent="0.15">
      <c r="B14" s="193" t="s">
        <v>111</v>
      </c>
      <c r="C14" s="233">
        <v>2148</v>
      </c>
      <c r="D14" s="215">
        <v>329</v>
      </c>
      <c r="E14" s="215">
        <v>401</v>
      </c>
      <c r="F14" s="215">
        <v>473</v>
      </c>
      <c r="G14" s="215">
        <v>679</v>
      </c>
      <c r="H14" s="215">
        <v>173</v>
      </c>
      <c r="I14" s="215">
        <v>93</v>
      </c>
      <c r="K14" s="59"/>
      <c r="M14" s="231"/>
      <c r="Q14" s="231"/>
    </row>
    <row r="15" spans="1:17" ht="16.7" customHeight="1" x14ac:dyDescent="0.15">
      <c r="B15" s="193" t="s">
        <v>110</v>
      </c>
      <c r="C15" s="233">
        <v>6023</v>
      </c>
      <c r="D15" s="215">
        <v>1073</v>
      </c>
      <c r="E15" s="215">
        <v>1035</v>
      </c>
      <c r="F15" s="215">
        <v>1102</v>
      </c>
      <c r="G15" s="215">
        <v>1164</v>
      </c>
      <c r="H15" s="215">
        <v>880</v>
      </c>
      <c r="I15" s="215">
        <v>769</v>
      </c>
      <c r="K15" s="59"/>
      <c r="M15" s="231"/>
      <c r="Q15" s="231"/>
    </row>
    <row r="16" spans="1:17" ht="16.7" customHeight="1" x14ac:dyDescent="0.15">
      <c r="B16" s="193" t="s">
        <v>109</v>
      </c>
      <c r="C16" s="233">
        <v>2564</v>
      </c>
      <c r="D16" s="215">
        <v>662</v>
      </c>
      <c r="E16" s="215">
        <v>486</v>
      </c>
      <c r="F16" s="215">
        <v>547</v>
      </c>
      <c r="G16" s="215">
        <v>580</v>
      </c>
      <c r="H16" s="215">
        <v>185</v>
      </c>
      <c r="I16" s="215">
        <v>104</v>
      </c>
      <c r="M16" s="231"/>
      <c r="Q16" s="231"/>
    </row>
    <row r="17" spans="2:17" ht="16.7" customHeight="1" x14ac:dyDescent="0.15">
      <c r="B17" s="193" t="s">
        <v>108</v>
      </c>
      <c r="C17" s="233">
        <v>2822</v>
      </c>
      <c r="D17" s="215">
        <v>530</v>
      </c>
      <c r="E17" s="215">
        <v>438</v>
      </c>
      <c r="F17" s="215">
        <v>649</v>
      </c>
      <c r="G17" s="215">
        <v>662</v>
      </c>
      <c r="H17" s="215">
        <v>431</v>
      </c>
      <c r="I17" s="215">
        <v>112</v>
      </c>
      <c r="M17" s="231"/>
      <c r="Q17" s="231"/>
    </row>
    <row r="18" spans="2:17" ht="16.7" customHeight="1" x14ac:dyDescent="0.15">
      <c r="B18" s="193" t="s">
        <v>107</v>
      </c>
      <c r="C18" s="233">
        <v>2028</v>
      </c>
      <c r="D18" s="215">
        <v>437</v>
      </c>
      <c r="E18" s="215">
        <v>336</v>
      </c>
      <c r="F18" s="215">
        <v>447</v>
      </c>
      <c r="G18" s="215">
        <v>475</v>
      </c>
      <c r="H18" s="215">
        <v>182</v>
      </c>
      <c r="I18" s="215">
        <v>151</v>
      </c>
      <c r="M18" s="231"/>
      <c r="Q18" s="231"/>
    </row>
    <row r="19" spans="2:17" ht="16.7" customHeight="1" x14ac:dyDescent="0.15">
      <c r="B19" s="193" t="s">
        <v>106</v>
      </c>
      <c r="C19" s="233">
        <v>1994</v>
      </c>
      <c r="D19" s="215">
        <v>181</v>
      </c>
      <c r="E19" s="215">
        <v>538</v>
      </c>
      <c r="F19" s="215">
        <v>465</v>
      </c>
      <c r="G19" s="215">
        <v>607</v>
      </c>
      <c r="H19" s="215">
        <v>196</v>
      </c>
      <c r="I19" s="215">
        <v>7</v>
      </c>
      <c r="M19" s="231"/>
      <c r="Q19" s="231"/>
    </row>
    <row r="20" spans="2:17" ht="16.7" customHeight="1" x14ac:dyDescent="0.15">
      <c r="B20" s="193" t="s">
        <v>105</v>
      </c>
      <c r="C20" s="233">
        <v>2264</v>
      </c>
      <c r="D20" s="215" t="s">
        <v>10</v>
      </c>
      <c r="E20" s="215">
        <v>587</v>
      </c>
      <c r="F20" s="215">
        <v>542</v>
      </c>
      <c r="G20" s="215">
        <v>892</v>
      </c>
      <c r="H20" s="215">
        <v>243</v>
      </c>
      <c r="I20" s="215" t="s">
        <v>10</v>
      </c>
      <c r="M20" s="231"/>
      <c r="Q20" s="231"/>
    </row>
    <row r="21" spans="2:17" ht="16.7" customHeight="1" x14ac:dyDescent="0.15">
      <c r="B21" s="190" t="s">
        <v>104</v>
      </c>
      <c r="C21" s="232">
        <v>2176</v>
      </c>
      <c r="D21" s="213" t="s">
        <v>10</v>
      </c>
      <c r="E21" s="213">
        <v>677</v>
      </c>
      <c r="F21" s="213">
        <v>524</v>
      </c>
      <c r="G21" s="213">
        <v>744</v>
      </c>
      <c r="H21" s="213">
        <v>231</v>
      </c>
      <c r="I21" s="213" t="s">
        <v>10</v>
      </c>
      <c r="M21" s="231"/>
      <c r="Q21" s="231"/>
    </row>
    <row r="22" spans="2:17" s="67" customFormat="1" ht="13.5" customHeight="1" x14ac:dyDescent="0.15">
      <c r="B22" s="8" t="s">
        <v>141</v>
      </c>
    </row>
    <row r="23" spans="2:17" s="267" customFormat="1" ht="15.75" customHeight="1" x14ac:dyDescent="0.15">
      <c r="B23" s="67" t="s">
        <v>140</v>
      </c>
      <c r="C23" s="67"/>
      <c r="D23" s="67"/>
      <c r="E23" s="67"/>
      <c r="F23" s="67"/>
      <c r="G23" s="67"/>
      <c r="H23" s="67"/>
      <c r="I23" s="67"/>
    </row>
    <row r="24" spans="2:17" s="267" customFormat="1" ht="15.75" customHeight="1" x14ac:dyDescent="0.15">
      <c r="B24" s="67" t="s">
        <v>192</v>
      </c>
      <c r="C24" s="67"/>
      <c r="D24" s="67"/>
      <c r="E24" s="67"/>
      <c r="F24" s="67"/>
      <c r="G24" s="67"/>
      <c r="H24" s="67"/>
      <c r="I24" s="67"/>
    </row>
    <row r="25" spans="2:17" s="267" customFormat="1" ht="15.75" customHeight="1" x14ac:dyDescent="0.15">
      <c r="B25" s="67" t="s">
        <v>193</v>
      </c>
      <c r="C25" s="67"/>
      <c r="D25" s="67"/>
      <c r="E25" s="67"/>
      <c r="F25" s="67"/>
      <c r="G25" s="67"/>
      <c r="H25" s="67"/>
      <c r="I25" s="67"/>
    </row>
    <row r="26" spans="2:17" s="267" customFormat="1" ht="15.75" customHeight="1" x14ac:dyDescent="0.15">
      <c r="B26" s="67" t="s">
        <v>194</v>
      </c>
      <c r="C26" s="67"/>
      <c r="D26" s="67"/>
      <c r="E26" s="67"/>
      <c r="F26" s="67"/>
      <c r="G26" s="67"/>
      <c r="H26" s="67"/>
      <c r="I26" s="67"/>
    </row>
    <row r="27" spans="2:17" ht="15.75" customHeight="1" x14ac:dyDescent="0.15">
      <c r="B27" s="8"/>
      <c r="C27" s="67"/>
      <c r="D27" s="67"/>
      <c r="E27" s="67"/>
      <c r="F27" s="67"/>
      <c r="G27" s="67"/>
      <c r="H27" s="67"/>
      <c r="I27" s="67"/>
    </row>
    <row r="28" spans="2:17" ht="15.75" customHeight="1" x14ac:dyDescent="0.15">
      <c r="B28" s="67"/>
      <c r="C28" s="67"/>
      <c r="D28" s="67"/>
      <c r="E28" s="67"/>
      <c r="F28" s="67"/>
      <c r="G28" s="67"/>
      <c r="H28" s="67"/>
      <c r="I28" s="67"/>
    </row>
    <row r="29" spans="2:17" ht="18" customHeight="1" x14ac:dyDescent="0.2">
      <c r="B29" s="47" t="s">
        <v>139</v>
      </c>
      <c r="C29" s="230"/>
      <c r="D29" s="230"/>
      <c r="E29" s="230"/>
      <c r="F29" s="230"/>
      <c r="G29" s="230"/>
      <c r="H29" s="230"/>
      <c r="I29" s="133"/>
    </row>
    <row r="30" spans="2:17" ht="12" customHeight="1" x14ac:dyDescent="0.15">
      <c r="B30" s="229"/>
      <c r="C30" s="8"/>
      <c r="D30" s="8"/>
      <c r="E30" s="8"/>
      <c r="F30" s="8"/>
      <c r="G30" s="8"/>
      <c r="H30" s="24" t="s">
        <v>138</v>
      </c>
    </row>
    <row r="31" spans="2:17" s="61" customFormat="1" ht="21" customHeight="1" x14ac:dyDescent="0.15">
      <c r="B31" s="228" t="s">
        <v>120</v>
      </c>
      <c r="C31" s="227" t="s">
        <v>208</v>
      </c>
      <c r="D31" s="226" t="s">
        <v>137</v>
      </c>
      <c r="E31" s="226" t="s">
        <v>136</v>
      </c>
      <c r="F31" s="226" t="s">
        <v>135</v>
      </c>
      <c r="G31" s="226" t="s">
        <v>134</v>
      </c>
      <c r="H31" s="225" t="s">
        <v>133</v>
      </c>
    </row>
    <row r="32" spans="2:17" ht="16.7" customHeight="1" x14ac:dyDescent="0.15">
      <c r="B32" s="28" t="s">
        <v>191</v>
      </c>
      <c r="C32" s="224">
        <v>6933</v>
      </c>
      <c r="D32" s="58">
        <v>1783</v>
      </c>
      <c r="E32" s="224">
        <v>2931</v>
      </c>
      <c r="F32" s="224">
        <v>908</v>
      </c>
      <c r="G32" s="224">
        <v>843</v>
      </c>
      <c r="H32" s="224">
        <v>468</v>
      </c>
      <c r="I32" s="59"/>
      <c r="J32" s="59"/>
      <c r="M32" s="59"/>
    </row>
    <row r="33" spans="2:13" ht="16.7" customHeight="1" x14ac:dyDescent="0.15">
      <c r="B33" s="21" t="s">
        <v>127</v>
      </c>
      <c r="C33" s="223">
        <v>13129</v>
      </c>
      <c r="D33" s="223">
        <v>3149</v>
      </c>
      <c r="E33" s="223">
        <v>5609</v>
      </c>
      <c r="F33" s="223">
        <v>2253</v>
      </c>
      <c r="G33" s="223">
        <v>1409</v>
      </c>
      <c r="H33" s="223">
        <v>709</v>
      </c>
      <c r="I33" s="59"/>
      <c r="J33" s="59"/>
      <c r="M33" s="59"/>
    </row>
    <row r="34" spans="2:13" ht="16.7" customHeight="1" x14ac:dyDescent="0.15">
      <c r="B34" s="21" t="s">
        <v>126</v>
      </c>
      <c r="C34" s="223">
        <v>10536</v>
      </c>
      <c r="D34" s="223">
        <v>3912</v>
      </c>
      <c r="E34" s="223">
        <v>2741</v>
      </c>
      <c r="F34" s="223">
        <v>2102</v>
      </c>
      <c r="G34" s="223">
        <v>1001</v>
      </c>
      <c r="H34" s="223">
        <v>780</v>
      </c>
      <c r="I34" s="59"/>
      <c r="J34" s="59"/>
      <c r="M34" s="59"/>
    </row>
    <row r="35" spans="2:13" s="49" customFormat="1" ht="16.7" customHeight="1" x14ac:dyDescent="0.15">
      <c r="B35" s="21" t="s">
        <v>125</v>
      </c>
      <c r="C35" s="222">
        <v>13597</v>
      </c>
      <c r="D35" s="222">
        <v>3916</v>
      </c>
      <c r="E35" s="222">
        <v>2387</v>
      </c>
      <c r="F35" s="222">
        <v>4249</v>
      </c>
      <c r="G35" s="222">
        <v>1718</v>
      </c>
      <c r="H35" s="222">
        <v>1327</v>
      </c>
      <c r="I35" s="219"/>
      <c r="J35" s="219"/>
      <c r="M35" s="219"/>
    </row>
    <row r="36" spans="2:13" s="49" customFormat="1" ht="16.7" customHeight="1" x14ac:dyDescent="0.15">
      <c r="B36" s="158" t="s">
        <v>183</v>
      </c>
      <c r="C36" s="221">
        <f t="shared" ref="C36:H36" si="1">SUM(C37:C48)</f>
        <v>10418</v>
      </c>
      <c r="D36" s="220">
        <f t="shared" si="1"/>
        <v>1269</v>
      </c>
      <c r="E36" s="220">
        <f t="shared" si="1"/>
        <v>1605</v>
      </c>
      <c r="F36" s="220">
        <f t="shared" si="1"/>
        <v>5340</v>
      </c>
      <c r="G36" s="220">
        <f t="shared" si="1"/>
        <v>1306</v>
      </c>
      <c r="H36" s="220">
        <f t="shared" si="1"/>
        <v>898</v>
      </c>
      <c r="I36" s="219"/>
      <c r="J36" s="219"/>
      <c r="M36" s="219"/>
    </row>
    <row r="37" spans="2:13" ht="16.7" customHeight="1" x14ac:dyDescent="0.15">
      <c r="B37" s="194" t="s">
        <v>115</v>
      </c>
      <c r="C37" s="216">
        <v>679</v>
      </c>
      <c r="D37" s="217">
        <v>60</v>
      </c>
      <c r="E37" s="217">
        <v>160</v>
      </c>
      <c r="F37" s="217">
        <v>315</v>
      </c>
      <c r="G37" s="217">
        <v>89</v>
      </c>
      <c r="H37" s="215">
        <v>55</v>
      </c>
      <c r="I37" s="59"/>
      <c r="J37" s="59"/>
      <c r="K37" s="218"/>
      <c r="M37" s="59"/>
    </row>
    <row r="38" spans="2:13" ht="16.7" customHeight="1" x14ac:dyDescent="0.15">
      <c r="B38" s="193" t="s">
        <v>114</v>
      </c>
      <c r="C38" s="216">
        <v>928</v>
      </c>
      <c r="D38" s="215">
        <v>90</v>
      </c>
      <c r="E38" s="215">
        <v>125</v>
      </c>
      <c r="F38" s="215">
        <v>498</v>
      </c>
      <c r="G38" s="215">
        <v>118</v>
      </c>
      <c r="H38" s="215">
        <v>97</v>
      </c>
      <c r="I38" s="59"/>
      <c r="J38" s="59"/>
      <c r="M38" s="59"/>
    </row>
    <row r="39" spans="2:13" ht="16.7" customHeight="1" x14ac:dyDescent="0.15">
      <c r="B39" s="193" t="s">
        <v>113</v>
      </c>
      <c r="C39" s="216">
        <v>856</v>
      </c>
      <c r="D39" s="215" t="s">
        <v>10</v>
      </c>
      <c r="E39" s="191">
        <v>105</v>
      </c>
      <c r="F39" s="191">
        <v>580</v>
      </c>
      <c r="G39" s="191">
        <v>122</v>
      </c>
      <c r="H39" s="191">
        <v>49</v>
      </c>
      <c r="I39" s="59"/>
      <c r="J39" s="59"/>
    </row>
    <row r="40" spans="2:13" ht="16.7" customHeight="1" x14ac:dyDescent="0.15">
      <c r="B40" s="193" t="s">
        <v>112</v>
      </c>
      <c r="C40" s="216">
        <v>643</v>
      </c>
      <c r="D40" s="215" t="s">
        <v>10</v>
      </c>
      <c r="E40" s="191">
        <v>50</v>
      </c>
      <c r="F40" s="191">
        <v>505</v>
      </c>
      <c r="G40" s="191">
        <v>60</v>
      </c>
      <c r="H40" s="191">
        <v>28</v>
      </c>
      <c r="I40" s="59"/>
    </row>
    <row r="41" spans="2:13" ht="16.7" customHeight="1" x14ac:dyDescent="0.15">
      <c r="B41" s="193" t="s">
        <v>111</v>
      </c>
      <c r="C41" s="216">
        <v>961</v>
      </c>
      <c r="D41" s="217">
        <v>100</v>
      </c>
      <c r="E41" s="191">
        <v>40</v>
      </c>
      <c r="F41" s="191">
        <v>520</v>
      </c>
      <c r="G41" s="191">
        <v>177</v>
      </c>
      <c r="H41" s="191">
        <v>124</v>
      </c>
      <c r="I41" s="59"/>
    </row>
    <row r="42" spans="2:13" ht="16.7" customHeight="1" x14ac:dyDescent="0.15">
      <c r="B42" s="193" t="s">
        <v>110</v>
      </c>
      <c r="C42" s="216">
        <v>825</v>
      </c>
      <c r="D42" s="215">
        <v>190</v>
      </c>
      <c r="E42" s="191">
        <v>70</v>
      </c>
      <c r="F42" s="191">
        <v>389</v>
      </c>
      <c r="G42" s="191">
        <v>94</v>
      </c>
      <c r="H42" s="191">
        <v>82</v>
      </c>
      <c r="I42" s="59"/>
    </row>
    <row r="43" spans="2:13" ht="16.7" customHeight="1" x14ac:dyDescent="0.15">
      <c r="B43" s="193" t="s">
        <v>109</v>
      </c>
      <c r="C43" s="216">
        <v>629</v>
      </c>
      <c r="D43" s="215">
        <v>30</v>
      </c>
      <c r="E43" s="191">
        <v>90</v>
      </c>
      <c r="F43" s="191">
        <v>401</v>
      </c>
      <c r="G43" s="191">
        <v>66</v>
      </c>
      <c r="H43" s="191">
        <v>42</v>
      </c>
      <c r="I43" s="59"/>
    </row>
    <row r="44" spans="2:13" ht="16.7" customHeight="1" x14ac:dyDescent="0.15">
      <c r="B44" s="193" t="s">
        <v>108</v>
      </c>
      <c r="C44" s="216">
        <v>1457</v>
      </c>
      <c r="D44" s="215">
        <v>200</v>
      </c>
      <c r="E44" s="191">
        <v>315</v>
      </c>
      <c r="F44" s="191">
        <v>528</v>
      </c>
      <c r="G44" s="191">
        <v>219</v>
      </c>
      <c r="H44" s="191">
        <v>195</v>
      </c>
      <c r="I44" s="59"/>
    </row>
    <row r="45" spans="2:13" ht="16.7" customHeight="1" x14ac:dyDescent="0.15">
      <c r="B45" s="193" t="s">
        <v>107</v>
      </c>
      <c r="C45" s="216">
        <v>805</v>
      </c>
      <c r="D45" s="217">
        <v>160</v>
      </c>
      <c r="E45" s="191">
        <v>220</v>
      </c>
      <c r="F45" s="191">
        <v>327</v>
      </c>
      <c r="G45" s="191">
        <v>68</v>
      </c>
      <c r="H45" s="191">
        <v>30</v>
      </c>
      <c r="I45" s="59"/>
    </row>
    <row r="46" spans="2:13" ht="16.7" customHeight="1" x14ac:dyDescent="0.15">
      <c r="B46" s="193" t="s">
        <v>106</v>
      </c>
      <c r="C46" s="216">
        <v>912</v>
      </c>
      <c r="D46" s="215">
        <v>160</v>
      </c>
      <c r="E46" s="191">
        <v>155</v>
      </c>
      <c r="F46" s="191">
        <v>423</v>
      </c>
      <c r="G46" s="191">
        <v>102</v>
      </c>
      <c r="H46" s="191">
        <v>72</v>
      </c>
      <c r="I46" s="59"/>
    </row>
    <row r="47" spans="2:13" ht="16.7" customHeight="1" x14ac:dyDescent="0.15">
      <c r="B47" s="193" t="s">
        <v>105</v>
      </c>
      <c r="C47" s="216">
        <v>974</v>
      </c>
      <c r="D47" s="215">
        <v>188</v>
      </c>
      <c r="E47" s="191">
        <v>125</v>
      </c>
      <c r="F47" s="191">
        <v>437</v>
      </c>
      <c r="G47" s="191">
        <v>138</v>
      </c>
      <c r="H47" s="191">
        <v>86</v>
      </c>
      <c r="I47" s="59"/>
    </row>
    <row r="48" spans="2:13" ht="16.7" customHeight="1" x14ac:dyDescent="0.15">
      <c r="B48" s="190" t="s">
        <v>104</v>
      </c>
      <c r="C48" s="214">
        <v>749</v>
      </c>
      <c r="D48" s="213">
        <v>91</v>
      </c>
      <c r="E48" s="188">
        <v>150</v>
      </c>
      <c r="F48" s="188">
        <v>417</v>
      </c>
      <c r="G48" s="188">
        <v>53</v>
      </c>
      <c r="H48" s="188">
        <v>38</v>
      </c>
      <c r="I48" s="59"/>
    </row>
    <row r="49" spans="2:8" ht="13.5" customHeight="1" x14ac:dyDescent="0.15">
      <c r="B49" s="8" t="s">
        <v>132</v>
      </c>
      <c r="C49" s="8"/>
      <c r="D49" s="8"/>
      <c r="E49" s="8"/>
      <c r="F49" s="8"/>
      <c r="G49" s="8"/>
      <c r="H49" s="8"/>
    </row>
    <row r="50" spans="2:8" x14ac:dyDescent="0.15">
      <c r="B50" s="6" t="s">
        <v>210</v>
      </c>
    </row>
    <row r="52" spans="2:8" x14ac:dyDescent="0.15">
      <c r="C52" s="59"/>
      <c r="D52" s="59"/>
      <c r="E52" s="59"/>
      <c r="F52" s="59"/>
      <c r="G52" s="59"/>
      <c r="H52" s="59"/>
    </row>
  </sheetData>
  <mergeCells count="10">
    <mergeCell ref="Q3:Q4"/>
    <mergeCell ref="D3:D4"/>
    <mergeCell ref="G3:G4"/>
    <mergeCell ref="F3:F4"/>
    <mergeCell ref="C3:C4"/>
    <mergeCell ref="B3:B4"/>
    <mergeCell ref="M3:M4"/>
    <mergeCell ref="I3:I4"/>
    <mergeCell ref="H3:H4"/>
    <mergeCell ref="E3:E4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scale="96" firstPageNumber="4294963191" orientation="portrait" r:id="rId1"/>
  <headerFooter scaleWithDoc="0" alignWithMargins="0">
    <oddFooter>&amp;C&amp;"ＭＳ Ｐ明朝,標準"&amp;A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68D3-65BC-487F-8A45-B0A7C7504C7F}">
  <sheetPr>
    <pageSetUpPr fitToPage="1"/>
  </sheetPr>
  <dimension ref="A1:T45"/>
  <sheetViews>
    <sheetView view="pageBreakPreview" zoomScaleNormal="100" zoomScaleSheetLayoutView="100" workbookViewId="0"/>
  </sheetViews>
  <sheetFormatPr defaultColWidth="9" defaultRowHeight="13.5" x14ac:dyDescent="0.15"/>
  <cols>
    <col min="1" max="1" width="5.25" style="6" bestFit="1" customWidth="1"/>
    <col min="2" max="2" width="10.25" style="6" customWidth="1"/>
    <col min="3" max="3" width="9.875" style="6" customWidth="1"/>
    <col min="4" max="4" width="10.25" style="6" bestFit="1" customWidth="1"/>
    <col min="5" max="9" width="9.875" style="6" customWidth="1"/>
    <col min="10" max="10" width="9.5" style="6" customWidth="1"/>
    <col min="11" max="16384" width="9" style="6"/>
  </cols>
  <sheetData>
    <row r="1" spans="1:20" ht="18" customHeight="1" x14ac:dyDescent="0.15">
      <c r="A1" s="70"/>
      <c r="B1" s="247" t="s">
        <v>163</v>
      </c>
      <c r="C1" s="47"/>
      <c r="D1" s="47"/>
      <c r="E1" s="47"/>
      <c r="F1" s="47"/>
      <c r="G1" s="47"/>
      <c r="H1" s="47"/>
      <c r="I1" s="47"/>
      <c r="J1" s="47"/>
      <c r="L1" s="47"/>
    </row>
    <row r="2" spans="1:20" ht="12" customHeight="1" x14ac:dyDescent="0.15">
      <c r="B2" s="69"/>
      <c r="C2" s="67"/>
      <c r="D2" s="67"/>
      <c r="E2" s="67"/>
      <c r="F2" s="67"/>
      <c r="G2" s="67"/>
      <c r="H2" s="67"/>
      <c r="I2" s="68"/>
      <c r="J2" s="68" t="s">
        <v>162</v>
      </c>
      <c r="L2" s="61"/>
      <c r="M2" s="61"/>
      <c r="N2" s="61"/>
      <c r="O2" s="61"/>
      <c r="P2" s="61"/>
      <c r="Q2" s="61"/>
      <c r="R2" s="61"/>
    </row>
    <row r="3" spans="1:20" s="61" customFormat="1" ht="21" customHeight="1" x14ac:dyDescent="0.15">
      <c r="B3" s="243" t="s">
        <v>120</v>
      </c>
      <c r="C3" s="265" t="s">
        <v>205</v>
      </c>
      <c r="D3" s="264" t="s">
        <v>189</v>
      </c>
      <c r="E3" s="264" t="s">
        <v>190</v>
      </c>
      <c r="F3" s="265" t="s">
        <v>160</v>
      </c>
      <c r="G3" s="265" t="s">
        <v>143</v>
      </c>
      <c r="H3" s="265" t="s">
        <v>161</v>
      </c>
      <c r="I3" s="265" t="s">
        <v>186</v>
      </c>
      <c r="J3" s="268" t="s">
        <v>187</v>
      </c>
    </row>
    <row r="4" spans="1:20" s="263" customFormat="1" ht="18" customHeight="1" x14ac:dyDescent="0.15">
      <c r="B4" s="28" t="s">
        <v>185</v>
      </c>
      <c r="C4" s="58">
        <v>28421</v>
      </c>
      <c r="D4" s="58">
        <v>16813</v>
      </c>
      <c r="E4" s="58">
        <v>4319</v>
      </c>
      <c r="F4" s="58">
        <v>926</v>
      </c>
      <c r="G4" s="58">
        <v>3013</v>
      </c>
      <c r="H4" s="58">
        <v>3292</v>
      </c>
      <c r="I4" s="58">
        <v>58</v>
      </c>
      <c r="J4" s="58" t="s">
        <v>10</v>
      </c>
      <c r="K4" s="269"/>
    </row>
    <row r="5" spans="1:20" s="263" customFormat="1" ht="18" customHeight="1" x14ac:dyDescent="0.15">
      <c r="B5" s="21" t="s">
        <v>127</v>
      </c>
      <c r="C5" s="54">
        <v>37958</v>
      </c>
      <c r="D5" s="54">
        <v>19998</v>
      </c>
      <c r="E5" s="54">
        <v>7451</v>
      </c>
      <c r="F5" s="54">
        <v>1304</v>
      </c>
      <c r="G5" s="54">
        <v>4221</v>
      </c>
      <c r="H5" s="54">
        <v>4862</v>
      </c>
      <c r="I5" s="54">
        <v>122</v>
      </c>
      <c r="J5" s="54" t="s">
        <v>10</v>
      </c>
      <c r="K5" s="269"/>
    </row>
    <row r="6" spans="1:20" s="263" customFormat="1" ht="18" customHeight="1" x14ac:dyDescent="0.15">
      <c r="B6" s="24" t="s">
        <v>126</v>
      </c>
      <c r="C6" s="246">
        <v>33353</v>
      </c>
      <c r="D6" s="138">
        <v>17669</v>
      </c>
      <c r="E6" s="138">
        <v>6602</v>
      </c>
      <c r="F6" s="138">
        <v>1385</v>
      </c>
      <c r="G6" s="138">
        <v>2740</v>
      </c>
      <c r="H6" s="138">
        <v>4759</v>
      </c>
      <c r="I6" s="138">
        <v>198</v>
      </c>
      <c r="J6" s="138" t="s">
        <v>10</v>
      </c>
      <c r="K6" s="269"/>
    </row>
    <row r="7" spans="1:20" s="49" customFormat="1" ht="18" customHeight="1" x14ac:dyDescent="0.15">
      <c r="B7" s="21" t="s">
        <v>125</v>
      </c>
      <c r="C7" s="138">
        <v>45661</v>
      </c>
      <c r="D7" s="138">
        <v>24789</v>
      </c>
      <c r="E7" s="138">
        <v>6616</v>
      </c>
      <c r="F7" s="138">
        <v>1096</v>
      </c>
      <c r="G7" s="138">
        <v>5301</v>
      </c>
      <c r="H7" s="138">
        <v>6506</v>
      </c>
      <c r="I7" s="138">
        <v>1353</v>
      </c>
      <c r="J7" s="138" t="s">
        <v>10</v>
      </c>
      <c r="K7" s="269"/>
    </row>
    <row r="8" spans="1:20" s="49" customFormat="1" ht="18" customHeight="1" x14ac:dyDescent="0.15">
      <c r="B8" s="158" t="s">
        <v>183</v>
      </c>
      <c r="C8" s="270">
        <f>SUM(C9:C20)</f>
        <v>49050</v>
      </c>
      <c r="D8" s="271">
        <f t="shared" ref="D8:I8" si="0">SUM(D9:D20)</f>
        <v>27773</v>
      </c>
      <c r="E8" s="271">
        <f t="shared" si="0"/>
        <v>5510</v>
      </c>
      <c r="F8" s="271">
        <f t="shared" si="0"/>
        <v>908</v>
      </c>
      <c r="G8" s="271">
        <f t="shared" si="0"/>
        <v>6280</v>
      </c>
      <c r="H8" s="271">
        <f t="shared" si="0"/>
        <v>6085</v>
      </c>
      <c r="I8" s="271">
        <f t="shared" si="0"/>
        <v>1934</v>
      </c>
      <c r="J8" s="271">
        <f>SUM(J9:J20)</f>
        <v>560</v>
      </c>
      <c r="M8" s="245"/>
      <c r="N8" s="245"/>
      <c r="O8" s="245"/>
      <c r="P8" s="245"/>
      <c r="Q8" s="245"/>
      <c r="R8" s="245"/>
      <c r="S8" s="245"/>
      <c r="T8" s="245"/>
    </row>
    <row r="9" spans="1:20" s="263" customFormat="1" ht="17.25" customHeight="1" x14ac:dyDescent="0.15">
      <c r="B9" s="194" t="s">
        <v>115</v>
      </c>
      <c r="C9" s="272">
        <f>SUM(D9:J9)</f>
        <v>5416</v>
      </c>
      <c r="D9" s="273">
        <v>3876</v>
      </c>
      <c r="E9" s="273">
        <v>348</v>
      </c>
      <c r="F9" s="273">
        <v>64</v>
      </c>
      <c r="G9" s="273">
        <v>518</v>
      </c>
      <c r="H9" s="273">
        <v>547</v>
      </c>
      <c r="I9" s="274">
        <v>63</v>
      </c>
      <c r="J9" s="273" t="s">
        <v>10</v>
      </c>
    </row>
    <row r="10" spans="1:20" s="263" customFormat="1" ht="17.25" customHeight="1" x14ac:dyDescent="0.15">
      <c r="B10" s="193" t="s">
        <v>114</v>
      </c>
      <c r="C10" s="272">
        <f t="shared" ref="C10:C20" si="1">SUM(D10:J10)</f>
        <v>3311</v>
      </c>
      <c r="D10" s="273">
        <v>1773</v>
      </c>
      <c r="E10" s="273">
        <v>387</v>
      </c>
      <c r="F10" s="273">
        <v>71</v>
      </c>
      <c r="G10" s="273">
        <v>472</v>
      </c>
      <c r="H10" s="273">
        <v>515</v>
      </c>
      <c r="I10" s="274">
        <v>93</v>
      </c>
      <c r="J10" s="273" t="s">
        <v>10</v>
      </c>
    </row>
    <row r="11" spans="1:20" s="263" customFormat="1" ht="17.25" customHeight="1" x14ac:dyDescent="0.15">
      <c r="B11" s="193" t="s">
        <v>113</v>
      </c>
      <c r="C11" s="272">
        <f t="shared" si="1"/>
        <v>3881</v>
      </c>
      <c r="D11" s="273">
        <v>1690</v>
      </c>
      <c r="E11" s="273">
        <v>632</v>
      </c>
      <c r="F11" s="273">
        <v>72</v>
      </c>
      <c r="G11" s="273">
        <v>599</v>
      </c>
      <c r="H11" s="273">
        <v>756</v>
      </c>
      <c r="I11" s="274">
        <v>132</v>
      </c>
      <c r="J11" s="273" t="s">
        <v>10</v>
      </c>
    </row>
    <row r="12" spans="1:20" s="263" customFormat="1" ht="17.25" customHeight="1" x14ac:dyDescent="0.15">
      <c r="B12" s="193" t="s">
        <v>112</v>
      </c>
      <c r="C12" s="272">
        <f t="shared" si="1"/>
        <v>4082</v>
      </c>
      <c r="D12" s="273">
        <v>2312</v>
      </c>
      <c r="E12" s="273">
        <v>497</v>
      </c>
      <c r="F12" s="273">
        <v>93</v>
      </c>
      <c r="G12" s="273">
        <v>466</v>
      </c>
      <c r="H12" s="273">
        <v>598</v>
      </c>
      <c r="I12" s="273">
        <v>116</v>
      </c>
      <c r="J12" s="273" t="s">
        <v>10</v>
      </c>
    </row>
    <row r="13" spans="1:20" s="263" customFormat="1" ht="17.25" customHeight="1" x14ac:dyDescent="0.15">
      <c r="B13" s="193" t="s">
        <v>111</v>
      </c>
      <c r="C13" s="272">
        <f t="shared" si="1"/>
        <v>4241</v>
      </c>
      <c r="D13" s="273">
        <v>2320</v>
      </c>
      <c r="E13" s="273">
        <v>277</v>
      </c>
      <c r="F13" s="273">
        <v>96</v>
      </c>
      <c r="G13" s="273">
        <v>586</v>
      </c>
      <c r="H13" s="273">
        <v>848</v>
      </c>
      <c r="I13" s="274">
        <v>94</v>
      </c>
      <c r="J13" s="273">
        <v>20</v>
      </c>
    </row>
    <row r="14" spans="1:20" s="263" customFormat="1" ht="17.25" customHeight="1" x14ac:dyDescent="0.15">
      <c r="B14" s="193" t="s">
        <v>110</v>
      </c>
      <c r="C14" s="272">
        <f t="shared" si="1"/>
        <v>4232</v>
      </c>
      <c r="D14" s="273">
        <v>2166</v>
      </c>
      <c r="E14" s="273">
        <v>462</v>
      </c>
      <c r="F14" s="273">
        <v>60</v>
      </c>
      <c r="G14" s="273">
        <v>550</v>
      </c>
      <c r="H14" s="273">
        <v>830</v>
      </c>
      <c r="I14" s="273">
        <v>120</v>
      </c>
      <c r="J14" s="273">
        <v>44</v>
      </c>
    </row>
    <row r="15" spans="1:20" s="263" customFormat="1" ht="17.25" customHeight="1" x14ac:dyDescent="0.15">
      <c r="B15" s="193" t="s">
        <v>109</v>
      </c>
      <c r="C15" s="272">
        <f t="shared" si="1"/>
        <v>5604</v>
      </c>
      <c r="D15" s="273">
        <v>3958</v>
      </c>
      <c r="E15" s="273">
        <v>422</v>
      </c>
      <c r="F15" s="273">
        <v>89</v>
      </c>
      <c r="G15" s="273">
        <v>626</v>
      </c>
      <c r="H15" s="273">
        <v>360</v>
      </c>
      <c r="I15" s="273">
        <v>77</v>
      </c>
      <c r="J15" s="273">
        <v>72</v>
      </c>
    </row>
    <row r="16" spans="1:20" s="263" customFormat="1" ht="17.25" customHeight="1" x14ac:dyDescent="0.15">
      <c r="B16" s="193" t="s">
        <v>108</v>
      </c>
      <c r="C16" s="272">
        <f t="shared" si="1"/>
        <v>4392</v>
      </c>
      <c r="D16" s="273">
        <v>2281</v>
      </c>
      <c r="E16" s="273">
        <v>761</v>
      </c>
      <c r="F16" s="273">
        <v>69</v>
      </c>
      <c r="G16" s="273">
        <v>469</v>
      </c>
      <c r="H16" s="273">
        <v>40</v>
      </c>
      <c r="I16" s="274">
        <v>434</v>
      </c>
      <c r="J16" s="273">
        <v>338</v>
      </c>
    </row>
    <row r="17" spans="2:11" s="263" customFormat="1" ht="17.25" customHeight="1" x14ac:dyDescent="0.15">
      <c r="B17" s="193" t="s">
        <v>107</v>
      </c>
      <c r="C17" s="272">
        <f t="shared" si="1"/>
        <v>3578</v>
      </c>
      <c r="D17" s="273">
        <v>2096</v>
      </c>
      <c r="E17" s="273">
        <v>407</v>
      </c>
      <c r="F17" s="273">
        <v>98</v>
      </c>
      <c r="G17" s="273">
        <v>452</v>
      </c>
      <c r="H17" s="273">
        <v>238</v>
      </c>
      <c r="I17" s="273">
        <v>267</v>
      </c>
      <c r="J17" s="273">
        <v>20</v>
      </c>
    </row>
    <row r="18" spans="2:11" s="263" customFormat="1" ht="17.25" customHeight="1" x14ac:dyDescent="0.15">
      <c r="B18" s="193" t="s">
        <v>106</v>
      </c>
      <c r="C18" s="272">
        <f t="shared" si="1"/>
        <v>3141</v>
      </c>
      <c r="D18" s="273">
        <v>1646</v>
      </c>
      <c r="E18" s="273">
        <v>372</v>
      </c>
      <c r="F18" s="273">
        <v>68</v>
      </c>
      <c r="G18" s="273">
        <v>500</v>
      </c>
      <c r="H18" s="273">
        <v>363</v>
      </c>
      <c r="I18" s="274">
        <v>170</v>
      </c>
      <c r="J18" s="273">
        <v>22</v>
      </c>
    </row>
    <row r="19" spans="2:11" s="263" customFormat="1" ht="17.25" customHeight="1" x14ac:dyDescent="0.15">
      <c r="B19" s="193" t="s">
        <v>105</v>
      </c>
      <c r="C19" s="272">
        <f t="shared" si="1"/>
        <v>3355</v>
      </c>
      <c r="D19" s="273">
        <v>1480</v>
      </c>
      <c r="E19" s="273">
        <v>500</v>
      </c>
      <c r="F19" s="273">
        <v>78</v>
      </c>
      <c r="G19" s="273">
        <v>518</v>
      </c>
      <c r="H19" s="273">
        <v>552</v>
      </c>
      <c r="I19" s="274">
        <v>203</v>
      </c>
      <c r="J19" s="273">
        <v>24</v>
      </c>
    </row>
    <row r="20" spans="2:11" s="263" customFormat="1" ht="17.25" customHeight="1" x14ac:dyDescent="0.15">
      <c r="B20" s="190" t="s">
        <v>104</v>
      </c>
      <c r="C20" s="275">
        <f t="shared" si="1"/>
        <v>3817</v>
      </c>
      <c r="D20" s="276">
        <v>2175</v>
      </c>
      <c r="E20" s="276">
        <v>445</v>
      </c>
      <c r="F20" s="276">
        <v>50</v>
      </c>
      <c r="G20" s="276">
        <v>524</v>
      </c>
      <c r="H20" s="276">
        <v>438</v>
      </c>
      <c r="I20" s="277">
        <v>165</v>
      </c>
      <c r="J20" s="276">
        <v>20</v>
      </c>
    </row>
    <row r="21" spans="2:11" s="263" customFormat="1" ht="15.75" customHeight="1" x14ac:dyDescent="0.15">
      <c r="B21" s="187" t="s">
        <v>188</v>
      </c>
      <c r="C21" s="8"/>
      <c r="D21" s="8"/>
      <c r="E21" s="8"/>
      <c r="F21" s="8"/>
      <c r="G21" s="8"/>
      <c r="H21" s="8"/>
      <c r="I21" s="8"/>
      <c r="J21" s="8"/>
      <c r="K21" s="8"/>
    </row>
    <row r="22" spans="2:11" s="263" customFormat="1" ht="15.75" customHeight="1" x14ac:dyDescent="0.15">
      <c r="B22" s="8" t="s">
        <v>206</v>
      </c>
      <c r="C22" s="8"/>
      <c r="D22" s="8"/>
      <c r="E22" s="8"/>
      <c r="F22" s="8"/>
      <c r="G22" s="8"/>
      <c r="H22" s="8"/>
      <c r="I22" s="8"/>
      <c r="J22" s="8"/>
      <c r="K22" s="8"/>
    </row>
    <row r="23" spans="2:11" s="263" customFormat="1" ht="15" customHeight="1" x14ac:dyDescent="0.15">
      <c r="B23" s="8" t="s">
        <v>207</v>
      </c>
      <c r="C23" s="67"/>
      <c r="D23" s="67"/>
      <c r="E23" s="67"/>
      <c r="F23" s="67"/>
      <c r="G23" s="67"/>
      <c r="H23" s="67"/>
      <c r="I23" s="67"/>
      <c r="J23" s="67"/>
      <c r="K23" s="67"/>
    </row>
    <row r="24" spans="2:11" ht="24" customHeight="1" x14ac:dyDescent="0.15">
      <c r="B24" s="67"/>
      <c r="C24" s="67"/>
      <c r="D24" s="67"/>
      <c r="E24" s="67"/>
      <c r="F24" s="67"/>
      <c r="G24" s="67"/>
      <c r="H24" s="67"/>
      <c r="I24" s="67"/>
      <c r="J24" s="67"/>
    </row>
    <row r="25" spans="2:11" ht="18" customHeight="1" x14ac:dyDescent="0.2">
      <c r="B25" s="47" t="s">
        <v>159</v>
      </c>
      <c r="C25" s="230"/>
      <c r="D25" s="230"/>
      <c r="E25" s="230"/>
      <c r="F25" s="230"/>
      <c r="G25" s="230"/>
      <c r="H25" s="230"/>
      <c r="I25" s="132"/>
      <c r="J25" s="132"/>
    </row>
    <row r="26" spans="2:11" ht="12" customHeight="1" x14ac:dyDescent="0.15">
      <c r="B26" s="45"/>
      <c r="C26" s="8"/>
      <c r="D26" s="8"/>
      <c r="E26" s="8"/>
      <c r="F26" s="8"/>
      <c r="G26" s="8"/>
      <c r="H26" s="24" t="s">
        <v>138</v>
      </c>
      <c r="I26" s="8"/>
      <c r="J26" s="8"/>
    </row>
    <row r="27" spans="2:11" ht="21" customHeight="1" x14ac:dyDescent="0.15">
      <c r="B27" s="243" t="s">
        <v>120</v>
      </c>
      <c r="C27" s="63" t="s">
        <v>148</v>
      </c>
      <c r="D27" s="63" t="s">
        <v>158</v>
      </c>
      <c r="E27" s="63" t="s">
        <v>157</v>
      </c>
      <c r="F27" s="63" t="s">
        <v>156</v>
      </c>
      <c r="G27" s="63" t="s">
        <v>155</v>
      </c>
      <c r="H27" s="225" t="s">
        <v>154</v>
      </c>
      <c r="I27" s="8"/>
      <c r="J27" s="8"/>
    </row>
    <row r="28" spans="2:11" ht="18" customHeight="1" x14ac:dyDescent="0.15">
      <c r="B28" s="28" t="s">
        <v>184</v>
      </c>
      <c r="C28" s="242">
        <v>16626</v>
      </c>
      <c r="D28" s="242">
        <v>3753</v>
      </c>
      <c r="E28" s="242">
        <v>959</v>
      </c>
      <c r="F28" s="242">
        <v>2740</v>
      </c>
      <c r="G28" s="242">
        <v>2186</v>
      </c>
      <c r="H28" s="242">
        <v>6988</v>
      </c>
      <c r="I28" s="8"/>
      <c r="J28" s="8"/>
    </row>
    <row r="29" spans="2:11" ht="18" customHeight="1" x14ac:dyDescent="0.15">
      <c r="B29" s="21" t="s">
        <v>180</v>
      </c>
      <c r="C29" s="222">
        <v>41894</v>
      </c>
      <c r="D29" s="222">
        <v>11329</v>
      </c>
      <c r="E29" s="222">
        <v>2791</v>
      </c>
      <c r="F29" s="222">
        <v>7377</v>
      </c>
      <c r="G29" s="222">
        <v>5203</v>
      </c>
      <c r="H29" s="222">
        <v>15194</v>
      </c>
      <c r="I29" s="8"/>
      <c r="J29" s="8"/>
    </row>
    <row r="30" spans="2:11" ht="18" customHeight="1" x14ac:dyDescent="0.15">
      <c r="B30" s="24" t="s">
        <v>181</v>
      </c>
      <c r="C30" s="241">
        <v>60295</v>
      </c>
      <c r="D30" s="222">
        <v>23974</v>
      </c>
      <c r="E30" s="222">
        <v>2813</v>
      </c>
      <c r="F30" s="222">
        <v>8269</v>
      </c>
      <c r="G30" s="222">
        <v>7813</v>
      </c>
      <c r="H30" s="222">
        <v>17426</v>
      </c>
      <c r="I30" s="8"/>
      <c r="J30" s="8"/>
    </row>
    <row r="31" spans="2:11" ht="18" customHeight="1" x14ac:dyDescent="0.15">
      <c r="B31" s="21" t="s">
        <v>182</v>
      </c>
      <c r="C31" s="222">
        <v>79282</v>
      </c>
      <c r="D31" s="222">
        <v>35825</v>
      </c>
      <c r="E31" s="222">
        <v>3860</v>
      </c>
      <c r="F31" s="222">
        <v>11268</v>
      </c>
      <c r="G31" s="222">
        <v>6019</v>
      </c>
      <c r="H31" s="222">
        <v>22310</v>
      </c>
      <c r="I31" s="8"/>
      <c r="J31" s="8"/>
    </row>
    <row r="32" spans="2:11" ht="18" customHeight="1" x14ac:dyDescent="0.15">
      <c r="B32" s="158" t="s">
        <v>183</v>
      </c>
      <c r="C32" s="221">
        <f t="shared" ref="C32:H32" si="2">SUM(C33:C44)</f>
        <v>64673</v>
      </c>
      <c r="D32" s="220">
        <f t="shared" si="2"/>
        <v>29137</v>
      </c>
      <c r="E32" s="220">
        <f t="shared" si="2"/>
        <v>2673</v>
      </c>
      <c r="F32" s="220">
        <f t="shared" si="2"/>
        <v>9134</v>
      </c>
      <c r="G32" s="220">
        <f t="shared" si="2"/>
        <v>6230</v>
      </c>
      <c r="H32" s="220">
        <f t="shared" si="2"/>
        <v>17499</v>
      </c>
      <c r="I32" s="8"/>
      <c r="J32" s="8"/>
    </row>
    <row r="33" spans="2:10" ht="17.25" customHeight="1" x14ac:dyDescent="0.15">
      <c r="B33" s="286" t="s">
        <v>115</v>
      </c>
      <c r="C33" s="287">
        <v>6101</v>
      </c>
      <c r="D33" s="288">
        <v>3369</v>
      </c>
      <c r="E33" s="288">
        <v>174</v>
      </c>
      <c r="F33" s="288">
        <v>974</v>
      </c>
      <c r="G33" s="289">
        <v>100</v>
      </c>
      <c r="H33" s="288">
        <v>1484</v>
      </c>
      <c r="I33" s="278"/>
      <c r="J33" s="8"/>
    </row>
    <row r="34" spans="2:10" ht="17.25" customHeight="1" x14ac:dyDescent="0.15">
      <c r="B34" s="193" t="s">
        <v>114</v>
      </c>
      <c r="C34" s="237">
        <v>4629</v>
      </c>
      <c r="D34" s="238">
        <v>1794</v>
      </c>
      <c r="E34" s="238">
        <v>289</v>
      </c>
      <c r="F34" s="238">
        <v>707</v>
      </c>
      <c r="G34" s="240">
        <v>86</v>
      </c>
      <c r="H34" s="238">
        <v>1753</v>
      </c>
      <c r="I34" s="8"/>
      <c r="J34" s="8"/>
    </row>
    <row r="35" spans="2:10" ht="17.25" customHeight="1" x14ac:dyDescent="0.15">
      <c r="B35" s="193" t="s">
        <v>113</v>
      </c>
      <c r="C35" s="237">
        <v>4691</v>
      </c>
      <c r="D35" s="238">
        <v>856</v>
      </c>
      <c r="E35" s="238">
        <v>338</v>
      </c>
      <c r="F35" s="238">
        <v>775</v>
      </c>
      <c r="G35" s="217">
        <v>2078</v>
      </c>
      <c r="H35" s="238">
        <v>644</v>
      </c>
      <c r="I35" s="8"/>
      <c r="J35" s="8"/>
    </row>
    <row r="36" spans="2:10" ht="17.25" customHeight="1" x14ac:dyDescent="0.15">
      <c r="B36" s="193" t="s">
        <v>112</v>
      </c>
      <c r="C36" s="237">
        <v>7382</v>
      </c>
      <c r="D36" s="238">
        <v>2230</v>
      </c>
      <c r="E36" s="238">
        <v>314</v>
      </c>
      <c r="F36" s="238">
        <v>848</v>
      </c>
      <c r="G36" s="217">
        <v>103</v>
      </c>
      <c r="H36" s="238">
        <v>3887</v>
      </c>
      <c r="I36" s="8"/>
      <c r="J36" s="8"/>
    </row>
    <row r="37" spans="2:10" ht="17.25" customHeight="1" x14ac:dyDescent="0.15">
      <c r="B37" s="193" t="s">
        <v>111</v>
      </c>
      <c r="C37" s="237">
        <v>3233</v>
      </c>
      <c r="D37" s="238">
        <v>611</v>
      </c>
      <c r="E37" s="238">
        <v>253</v>
      </c>
      <c r="F37" s="238">
        <v>521</v>
      </c>
      <c r="G37" s="238">
        <v>432</v>
      </c>
      <c r="H37" s="238">
        <v>1416</v>
      </c>
      <c r="I37" s="8"/>
      <c r="J37" s="8"/>
    </row>
    <row r="38" spans="2:10" ht="17.25" customHeight="1" x14ac:dyDescent="0.15">
      <c r="B38" s="193" t="s">
        <v>110</v>
      </c>
      <c r="C38" s="237">
        <v>4557</v>
      </c>
      <c r="D38" s="238">
        <v>2222</v>
      </c>
      <c r="E38" s="238">
        <v>307</v>
      </c>
      <c r="F38" s="238">
        <v>760</v>
      </c>
      <c r="G38" s="238">
        <v>271</v>
      </c>
      <c r="H38" s="238">
        <v>997</v>
      </c>
      <c r="I38" s="8"/>
      <c r="J38" s="8"/>
    </row>
    <row r="39" spans="2:10" ht="17.25" customHeight="1" x14ac:dyDescent="0.15">
      <c r="B39" s="193" t="s">
        <v>153</v>
      </c>
      <c r="C39" s="237">
        <v>6546</v>
      </c>
      <c r="D39" s="236">
        <v>3917</v>
      </c>
      <c r="E39" s="236">
        <v>194</v>
      </c>
      <c r="F39" s="236">
        <v>935</v>
      </c>
      <c r="G39" s="217">
        <v>300</v>
      </c>
      <c r="H39" s="236">
        <v>1200</v>
      </c>
      <c r="I39" s="8"/>
      <c r="J39" s="8"/>
    </row>
    <row r="40" spans="2:10" ht="17.25" customHeight="1" x14ac:dyDescent="0.15">
      <c r="B40" s="193" t="s">
        <v>152</v>
      </c>
      <c r="C40" s="237">
        <v>7963</v>
      </c>
      <c r="D40" s="236">
        <v>3682</v>
      </c>
      <c r="E40" s="236">
        <v>7</v>
      </c>
      <c r="F40" s="236">
        <v>1335</v>
      </c>
      <c r="G40" s="217">
        <v>680</v>
      </c>
      <c r="H40" s="236">
        <v>2259</v>
      </c>
      <c r="I40" s="8"/>
      <c r="J40" s="8"/>
    </row>
    <row r="41" spans="2:10" ht="17.25" customHeight="1" x14ac:dyDescent="0.15">
      <c r="B41" s="193" t="s">
        <v>151</v>
      </c>
      <c r="C41" s="237">
        <v>5827</v>
      </c>
      <c r="D41" s="236">
        <v>4011</v>
      </c>
      <c r="E41" s="236">
        <v>209</v>
      </c>
      <c r="F41" s="236">
        <v>700</v>
      </c>
      <c r="G41" s="217">
        <v>58</v>
      </c>
      <c r="H41" s="236">
        <v>849</v>
      </c>
      <c r="I41" s="8"/>
      <c r="J41" s="8"/>
    </row>
    <row r="42" spans="2:10" ht="17.25" customHeight="1" x14ac:dyDescent="0.15">
      <c r="B42" s="193" t="s">
        <v>106</v>
      </c>
      <c r="C42" s="237">
        <v>4297</v>
      </c>
      <c r="D42" s="239">
        <v>2229</v>
      </c>
      <c r="E42" s="239">
        <v>179</v>
      </c>
      <c r="F42" s="236">
        <v>489</v>
      </c>
      <c r="G42" s="238">
        <v>173</v>
      </c>
      <c r="H42" s="236">
        <v>1227</v>
      </c>
      <c r="I42" s="8"/>
      <c r="J42" s="8"/>
    </row>
    <row r="43" spans="2:10" ht="17.25" customHeight="1" x14ac:dyDescent="0.15">
      <c r="B43" s="193" t="s">
        <v>105</v>
      </c>
      <c r="C43" s="237">
        <v>5120</v>
      </c>
      <c r="D43" s="236">
        <v>2618</v>
      </c>
      <c r="E43" s="236">
        <v>223</v>
      </c>
      <c r="F43" s="236">
        <v>423</v>
      </c>
      <c r="G43" s="236">
        <v>663</v>
      </c>
      <c r="H43" s="236">
        <v>1193</v>
      </c>
      <c r="I43" s="8"/>
      <c r="J43" s="8"/>
    </row>
    <row r="44" spans="2:10" ht="17.25" customHeight="1" x14ac:dyDescent="0.15">
      <c r="B44" s="190" t="s">
        <v>104</v>
      </c>
      <c r="C44" s="235">
        <v>4327</v>
      </c>
      <c r="D44" s="234">
        <v>1598</v>
      </c>
      <c r="E44" s="234">
        <v>186</v>
      </c>
      <c r="F44" s="234">
        <v>667</v>
      </c>
      <c r="G44" s="234">
        <v>1286</v>
      </c>
      <c r="H44" s="234">
        <v>590</v>
      </c>
      <c r="I44" s="8"/>
      <c r="J44" s="8"/>
    </row>
    <row r="45" spans="2:10" ht="13.5" customHeight="1" x14ac:dyDescent="0.15">
      <c r="B45" s="8" t="s">
        <v>150</v>
      </c>
      <c r="C45" s="8"/>
      <c r="D45" s="8"/>
      <c r="E45" s="8"/>
      <c r="F45" s="8"/>
      <c r="G45" s="8"/>
      <c r="H45" s="8"/>
      <c r="I45" s="8"/>
      <c r="J45" s="8"/>
    </row>
  </sheetData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scale="98" firstPageNumber="4294963191" orientation="portrait" r:id="rId1"/>
  <headerFooter scaleWithDoc="0" alignWithMargins="0">
    <oddFooter>&amp;C&amp;"ＭＳ Ｐ明朝,標準"&amp;A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'53'!Print_Area</vt:lpstr>
      <vt:lpstr>'54'!Print_Area</vt:lpstr>
      <vt:lpstr>'55'!Print_Area</vt:lpstr>
      <vt:lpstr>'56'!Print_Area</vt:lpstr>
      <vt:lpstr>'57'!Print_Area</vt:lpstr>
      <vt:lpstr>'58'!Print_Area</vt:lpstr>
      <vt:lpstr>'59'!Print_Area</vt:lpstr>
      <vt:lpstr>'60'!Print_Area</vt:lpstr>
      <vt:lpstr>'61'!Print_Area</vt:lpstr>
      <vt:lpstr>'62'!Print_Area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梁取 弘美</dc:creator>
  <cp:lastModifiedBy>梁取 弘美</cp:lastModifiedBy>
  <cp:lastPrinted>2026-03-11T00:56:33Z</cp:lastPrinted>
  <dcterms:created xsi:type="dcterms:W3CDTF">2025-06-10T05:37:28Z</dcterms:created>
  <dcterms:modified xsi:type="dcterms:W3CDTF">2026-03-16T01:23:06Z</dcterms:modified>
</cp:coreProperties>
</file>