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統計\21 統計やしお\31年版（Ｒ1年版）\HP用\"/>
    </mc:Choice>
  </mc:AlternateContent>
  <bookViews>
    <workbookView xWindow="0" yWindow="0" windowWidth="15480" windowHeight="9060" tabRatio="875"/>
  </bookViews>
  <sheets>
    <sheet name="P6人口の推移" sheetId="37" r:id="rId1"/>
    <sheet name="P7人口動態・外国人人口" sheetId="38" r:id="rId2"/>
    <sheet name="P8－9町名別人口" sheetId="39" r:id="rId3"/>
    <sheet name="P10－11年齢別男女別人口" sheetId="40" r:id="rId4"/>
    <sheet name="P12県内各市人口" sheetId="41" r:id="rId5"/>
  </sheets>
  <definedNames>
    <definedName name="_xlnm.Print_Area" localSheetId="3">'P10－11年齢別男女別人口'!$A$1:$P$42</definedName>
    <definedName name="_xlnm.Print_Area" localSheetId="4">P12県内各市人口!$A$1:$E$60</definedName>
    <definedName name="_xlnm.Print_Area" localSheetId="0">P6人口の推移!$A$1:$L$44</definedName>
    <definedName name="_xlnm.Print_Area" localSheetId="1">P7人口動態・外国人人口!$A$1:$J$41</definedName>
    <definedName name="_xlnm.Print_Area" localSheetId="2">'P8－9町名別人口'!$A$1:$N$36</definedName>
  </definedNames>
  <calcPr calcId="191029"/>
</workbook>
</file>

<file path=xl/calcChain.xml><?xml version="1.0" encoding="utf-8"?>
<calcChain xmlns="http://schemas.openxmlformats.org/spreadsheetml/2006/main">
  <c r="N3" i="39" l="1"/>
  <c r="I41" i="37"/>
  <c r="G4" i="39" l="1"/>
  <c r="E41" i="37" l="1"/>
  <c r="H41" i="37" l="1"/>
  <c r="J41" i="37"/>
</calcChain>
</file>

<file path=xl/sharedStrings.xml><?xml version="1.0" encoding="utf-8"?>
<sst xmlns="http://schemas.openxmlformats.org/spreadsheetml/2006/main" count="281" uniqueCount="198">
  <si>
    <t>年</t>
    <phoneticPr fontId="11"/>
  </si>
  <si>
    <t xml:space="preserve"> 市　　  　　計    </t>
    <phoneticPr fontId="11"/>
  </si>
  <si>
    <t>県内各市の人口と世帯</t>
  </si>
  <si>
    <t>計</t>
  </si>
  <si>
    <t>年</t>
  </si>
  <si>
    <t>その他</t>
  </si>
  <si>
    <t>19</t>
  </si>
  <si>
    <t>20</t>
  </si>
  <si>
    <t>21</t>
  </si>
  <si>
    <t>平成</t>
  </si>
  <si>
    <t>人　口　の　推　移</t>
  </si>
  <si>
    <t>世帯数</t>
  </si>
  <si>
    <t>人　　　　　　口</t>
  </si>
  <si>
    <t xml:space="preserve"> 一 世 帯</t>
  </si>
  <si>
    <t>1平方ｷﾛﾒｰﾄﾙあたり密度</t>
  </si>
  <si>
    <t>資料:企画課(市内住所別人口統計表)</t>
  </si>
  <si>
    <t>総　数</t>
  </si>
  <si>
    <t>男</t>
  </si>
  <si>
    <t>女</t>
  </si>
  <si>
    <t>平均人員</t>
  </si>
  <si>
    <t>世  帯</t>
  </si>
  <si>
    <t>人  口</t>
  </si>
  <si>
    <t>注)60年までは住民基本台帳人口であり，</t>
  </si>
  <si>
    <t>元</t>
  </si>
  <si>
    <t>２</t>
  </si>
  <si>
    <t>３</t>
  </si>
  <si>
    <t>４</t>
  </si>
  <si>
    <t>５</t>
  </si>
  <si>
    <t>６</t>
  </si>
  <si>
    <t>７</t>
  </si>
  <si>
    <t>８</t>
  </si>
  <si>
    <t>９</t>
  </si>
  <si>
    <t>面積18.03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</si>
  <si>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</si>
  <si>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</si>
  <si>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</si>
  <si>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</si>
  <si>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</si>
  <si>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</si>
  <si>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</si>
  <si>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</si>
  <si>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</si>
  <si>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人   口   動   態</t>
  </si>
  <si>
    <t>年 度</t>
  </si>
  <si>
    <t>自  然  動  態</t>
  </si>
  <si>
    <t>社  会  動  態</t>
  </si>
  <si>
    <t>婚 姻</t>
  </si>
  <si>
    <t>離 婚</t>
  </si>
  <si>
    <t>出 生</t>
  </si>
  <si>
    <t>死 亡</t>
  </si>
  <si>
    <t>増 減</t>
  </si>
  <si>
    <t>転 入</t>
  </si>
  <si>
    <t>転 出</t>
  </si>
  <si>
    <t>資料：市民課</t>
  </si>
  <si>
    <t>注）婚姻、離婚は他市町村からの送付件数を含む。</t>
  </si>
  <si>
    <t>総 数</t>
  </si>
  <si>
    <t>朝 鮮</t>
  </si>
  <si>
    <t>中 国</t>
  </si>
  <si>
    <t>フィリ　　ピ　ン</t>
  </si>
  <si>
    <t>ベトナム</t>
  </si>
  <si>
    <t>パキス　　　　タ　ン</t>
  </si>
  <si>
    <t>タ イ</t>
  </si>
  <si>
    <t>韓 国</t>
  </si>
  <si>
    <t>資料：市民課（4月1日現在）</t>
  </si>
  <si>
    <t>町    名</t>
  </si>
  <si>
    <t>総    数</t>
  </si>
  <si>
    <t>中央</t>
  </si>
  <si>
    <t>一丁目</t>
  </si>
  <si>
    <t>二丁目</t>
  </si>
  <si>
    <t>大字</t>
  </si>
  <si>
    <t>八條</t>
  </si>
  <si>
    <t>三丁目</t>
  </si>
  <si>
    <t>鶴ヶ曽根</t>
  </si>
  <si>
    <t>四丁目</t>
  </si>
  <si>
    <t>小作田</t>
  </si>
  <si>
    <t>松之木</t>
  </si>
  <si>
    <t>八潮</t>
  </si>
  <si>
    <t>伊草</t>
  </si>
  <si>
    <t>団地</t>
  </si>
  <si>
    <t>新町</t>
  </si>
  <si>
    <t>五丁目</t>
  </si>
  <si>
    <t>六丁目</t>
  </si>
  <si>
    <t>木曽根</t>
  </si>
  <si>
    <t>七丁目</t>
  </si>
  <si>
    <t>八丁目</t>
  </si>
  <si>
    <t>南川崎</t>
  </si>
  <si>
    <t>伊勢野</t>
  </si>
  <si>
    <t>緑町</t>
  </si>
  <si>
    <t>大瀬</t>
  </si>
  <si>
    <t>古新田</t>
  </si>
  <si>
    <t>垳</t>
  </si>
  <si>
    <t>上馬場</t>
  </si>
  <si>
    <t>中馬場</t>
  </si>
  <si>
    <t>大原</t>
  </si>
  <si>
    <t>大曽根</t>
  </si>
  <si>
    <t>浮塚</t>
  </si>
  <si>
    <t>西袋</t>
  </si>
  <si>
    <t>柳之宮</t>
  </si>
  <si>
    <t>南後谷</t>
  </si>
  <si>
    <t>年齢別（各歳）</t>
  </si>
  <si>
    <t>男女別人口</t>
  </si>
  <si>
    <t>年 齢</t>
  </si>
  <si>
    <t>人    口</t>
  </si>
  <si>
    <t>５０～５４</t>
  </si>
  <si>
    <t>７５～７９</t>
  </si>
  <si>
    <t>０～４歳</t>
  </si>
  <si>
    <t>２５～２９</t>
  </si>
  <si>
    <t>５５～５９</t>
  </si>
  <si>
    <t>８０～８４</t>
  </si>
  <si>
    <t>５～９</t>
  </si>
  <si>
    <t>３０～３４</t>
  </si>
  <si>
    <t>６０～６４</t>
  </si>
  <si>
    <t>８５～８９</t>
  </si>
  <si>
    <t>１０～１４</t>
  </si>
  <si>
    <t>３５～３９</t>
  </si>
  <si>
    <t>６５～６９</t>
  </si>
  <si>
    <t>９０～９４</t>
  </si>
  <si>
    <t>１５～１９</t>
  </si>
  <si>
    <t>４０～４４</t>
  </si>
  <si>
    <t>９５～９９</t>
  </si>
  <si>
    <t>２０～２４</t>
  </si>
  <si>
    <t>４５～４９</t>
  </si>
  <si>
    <t>100歳以上</t>
  </si>
  <si>
    <t>市    名</t>
  </si>
  <si>
    <t>世 帯 数</t>
  </si>
  <si>
    <t>人          口</t>
  </si>
  <si>
    <t>総  数</t>
  </si>
  <si>
    <t xml:space="preserve"> 県   　　　計    </t>
  </si>
  <si>
    <t xml:space="preserve"> さ い た ま 市</t>
  </si>
  <si>
    <t xml:space="preserve"> 川　　越　　市    </t>
  </si>
  <si>
    <t xml:space="preserve"> 熊　　谷　　市    </t>
  </si>
  <si>
    <t xml:space="preserve"> 川　　口　　市    </t>
  </si>
  <si>
    <t xml:space="preserve"> 行　　田　　市    </t>
  </si>
  <si>
    <t xml:space="preserve"> 秩　　父　　市    </t>
  </si>
  <si>
    <t xml:space="preserve"> 所　　沢　　市    </t>
  </si>
  <si>
    <t xml:space="preserve"> 飯　　能　　市    </t>
  </si>
  <si>
    <t xml:space="preserve"> 加　　須　　市    </t>
  </si>
  <si>
    <t xml:space="preserve"> 本　　庄　　市    </t>
  </si>
  <si>
    <t xml:space="preserve"> 東　松　山　市  </t>
  </si>
  <si>
    <t xml:space="preserve"> 春　日　部　市  </t>
  </si>
  <si>
    <t xml:space="preserve"> 狭　　山　　市    </t>
  </si>
  <si>
    <t xml:space="preserve"> 羽　　生　　市    </t>
  </si>
  <si>
    <t xml:space="preserve"> 鴻　　巣　　市    </t>
  </si>
  <si>
    <t xml:space="preserve"> 深　　谷　　市    </t>
  </si>
  <si>
    <t xml:space="preserve"> 上　　尾　　市    </t>
  </si>
  <si>
    <t xml:space="preserve"> 草　　加　　市    </t>
  </si>
  <si>
    <t xml:space="preserve"> 越　　谷　　市    </t>
  </si>
  <si>
    <t xml:space="preserve"> 蕨 　　　　 市    </t>
  </si>
  <si>
    <t xml:space="preserve"> 戸　　田　　市    </t>
  </si>
  <si>
    <t xml:space="preserve"> 入　　間　　市    </t>
  </si>
  <si>
    <t xml:space="preserve"> 朝　　霞　　市    </t>
  </si>
  <si>
    <t xml:space="preserve"> 志　　木　　市    </t>
  </si>
  <si>
    <t xml:space="preserve"> 和　　光　　市    </t>
  </si>
  <si>
    <t xml:space="preserve"> 新　　座　　市    </t>
  </si>
  <si>
    <t xml:space="preserve"> 桶　　川　　市    </t>
  </si>
  <si>
    <t xml:space="preserve"> 久　　喜　　市    </t>
  </si>
  <si>
    <t xml:space="preserve"> 北　　本　　市    </t>
  </si>
  <si>
    <t xml:space="preserve"> 八　　潮　　市    </t>
  </si>
  <si>
    <t xml:space="preserve"> 富　士　見　市  </t>
  </si>
  <si>
    <t xml:space="preserve"> 三　　郷　　市    </t>
  </si>
  <si>
    <t xml:space="preserve"> 蓮　　田　　市    </t>
  </si>
  <si>
    <t xml:space="preserve"> 坂　　戸　　市    </t>
  </si>
  <si>
    <t xml:space="preserve"> 幸　　手　　市    </t>
  </si>
  <si>
    <t xml:space="preserve"> 鶴　ケ　島　市  </t>
  </si>
  <si>
    <t xml:space="preserve"> 日　　高　　市    </t>
  </si>
  <si>
    <t xml:space="preserve"> 吉　　川　　市    </t>
  </si>
  <si>
    <t xml:space="preserve"> ふ じ み 野 市</t>
  </si>
  <si>
    <t xml:space="preserve"> 白　　岡　　市    </t>
    <rPh sb="1" eb="2">
      <t>シラ</t>
    </rPh>
    <rPh sb="4" eb="5">
      <t>オカ</t>
    </rPh>
    <phoneticPr fontId="11"/>
  </si>
  <si>
    <t>　人　　口</t>
    <rPh sb="1" eb="2">
      <t>ヒト</t>
    </rPh>
    <rPh sb="4" eb="5">
      <t>クチ</t>
    </rPh>
    <phoneticPr fontId="11"/>
  </si>
  <si>
    <t>外国人国籍別人口</t>
    <phoneticPr fontId="11"/>
  </si>
  <si>
    <t>平成27年</t>
    <rPh sb="0" eb="2">
      <t>ヘイセイ</t>
    </rPh>
    <rPh sb="4" eb="5">
      <t>ネン</t>
    </rPh>
    <phoneticPr fontId="11"/>
  </si>
  <si>
    <t>大瀬</t>
    <rPh sb="0" eb="2">
      <t>オオゼ</t>
    </rPh>
    <phoneticPr fontId="11"/>
  </si>
  <si>
    <t>一丁目</t>
    <phoneticPr fontId="11"/>
  </si>
  <si>
    <t>二丁目</t>
    <phoneticPr fontId="11"/>
  </si>
  <si>
    <t>三丁目</t>
    <phoneticPr fontId="11"/>
  </si>
  <si>
    <t>四丁目</t>
    <phoneticPr fontId="11"/>
  </si>
  <si>
    <t>五丁目</t>
    <phoneticPr fontId="11"/>
  </si>
  <si>
    <t>六丁目</t>
    <phoneticPr fontId="11"/>
  </si>
  <si>
    <t>茜町</t>
    <rPh sb="0" eb="2">
      <t>アカネチョウ</t>
    </rPh>
    <phoneticPr fontId="11"/>
  </si>
  <si>
    <t>一丁目</t>
    <phoneticPr fontId="11"/>
  </si>
  <si>
    <t>注）換地処分により、平成27年1月31日に事業地区内の町名が大瀬一丁目～六丁目及び</t>
    <rPh sb="0" eb="1">
      <t>チュウ</t>
    </rPh>
    <rPh sb="2" eb="4">
      <t>カンチ</t>
    </rPh>
    <rPh sb="4" eb="6">
      <t>ショブン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ジギョウ</t>
    </rPh>
    <rPh sb="23" eb="25">
      <t>チク</t>
    </rPh>
    <rPh sb="25" eb="26">
      <t>ナイ</t>
    </rPh>
    <rPh sb="27" eb="29">
      <t>チョウメイ</t>
    </rPh>
    <rPh sb="30" eb="32">
      <t>オオゼ</t>
    </rPh>
    <rPh sb="32" eb="35">
      <t>１チョウメ</t>
    </rPh>
    <rPh sb="36" eb="39">
      <t>６チョウメ</t>
    </rPh>
    <rPh sb="39" eb="40">
      <t>オヨ</t>
    </rPh>
    <phoneticPr fontId="11"/>
  </si>
  <si>
    <t>単位：人、件</t>
    <rPh sb="0" eb="2">
      <t>タンイ</t>
    </rPh>
    <rPh sb="3" eb="4">
      <t>ヒト</t>
    </rPh>
    <rPh sb="5" eb="6">
      <t>ケン</t>
    </rPh>
    <phoneticPr fontId="11"/>
  </si>
  <si>
    <t>単位：人</t>
    <rPh sb="0" eb="2">
      <t>タンイ</t>
    </rPh>
    <rPh sb="3" eb="4">
      <t>ヒト</t>
    </rPh>
    <phoneticPr fontId="11"/>
  </si>
  <si>
    <t xml:space="preserve"> 郡　　  　　計    </t>
    <phoneticPr fontId="11"/>
  </si>
  <si>
    <t>　　茜町一丁目に変更。</t>
    <phoneticPr fontId="11"/>
  </si>
  <si>
    <t>町　名　別</t>
    <phoneticPr fontId="11"/>
  </si>
  <si>
    <t>平成28年</t>
    <rPh sb="0" eb="2">
      <t>ヘイセイ</t>
    </rPh>
    <rPh sb="4" eb="5">
      <t>ネン</t>
    </rPh>
    <phoneticPr fontId="11"/>
  </si>
  <si>
    <t>資料：企画経営課（町・字別世帯人口表（4月1日現在））</t>
    <rPh sb="9" eb="10">
      <t>マチ</t>
    </rPh>
    <rPh sb="11" eb="12">
      <t>アザ</t>
    </rPh>
    <rPh sb="12" eb="13">
      <t>ベツ</t>
    </rPh>
    <rPh sb="13" eb="15">
      <t>セタイ</t>
    </rPh>
    <rPh sb="15" eb="17">
      <t>ジンコウ</t>
    </rPh>
    <rPh sb="17" eb="18">
      <t>ヒョウ</t>
    </rPh>
    <phoneticPr fontId="11"/>
  </si>
  <si>
    <t>昭和</t>
    <rPh sb="0" eb="2">
      <t>ショウワ</t>
    </rPh>
    <phoneticPr fontId="11"/>
  </si>
  <si>
    <t>注）昭和60年までは住民基本台帳人口(日本人のみ)。昭和61年からは総数（外国人含む）。</t>
    <rPh sb="19" eb="22">
      <t>ニホンジン</t>
    </rPh>
    <rPh sb="40" eb="41">
      <t>フク</t>
    </rPh>
    <phoneticPr fontId="11"/>
  </si>
  <si>
    <t>平成29年</t>
    <rPh sb="0" eb="2">
      <t>ヘイセイ</t>
    </rPh>
    <rPh sb="4" eb="5">
      <t>ネン</t>
    </rPh>
    <phoneticPr fontId="11"/>
  </si>
  <si>
    <t>７０～７４</t>
    <phoneticPr fontId="11"/>
  </si>
  <si>
    <t>平成26</t>
    <rPh sb="0" eb="2">
      <t>ヘイセイ</t>
    </rPh>
    <phoneticPr fontId="11"/>
  </si>
  <si>
    <t>平成27</t>
    <rPh sb="0" eb="2">
      <t>ヘイセイ</t>
    </rPh>
    <phoneticPr fontId="11"/>
  </si>
  <si>
    <t>平成30年</t>
    <rPh sb="0" eb="2">
      <t>ヘイセイ</t>
    </rPh>
    <rPh sb="4" eb="5">
      <t>ネン</t>
    </rPh>
    <phoneticPr fontId="11"/>
  </si>
  <si>
    <t>平成31年</t>
    <rPh sb="0" eb="2">
      <t>ヘイセイ</t>
    </rPh>
    <rPh sb="4" eb="5">
      <t>ネン</t>
    </rPh>
    <phoneticPr fontId="11"/>
  </si>
  <si>
    <t>資料：企画経営課（八潮市人口ピラミッド（平成31年4月1日現在））</t>
    <rPh sb="9" eb="12">
      <t>ヤシオシ</t>
    </rPh>
    <rPh sb="12" eb="14">
      <t>ジンコウ</t>
    </rPh>
    <phoneticPr fontId="11"/>
  </si>
  <si>
    <t>資料：企画経営課（埼玉県町（丁）字別人口調査（平成31年1月1日現在））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</si>
</sst>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#,##0_ "/>
    <numFmt numFmtId="178" formatCode="0.00_);[Red]\(0.00\)"/>
  </numFmts>
  <fonts count="18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3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7" fillId="0" borderId="0">
      <alignment vertical="center"/>
    </xf>
  </cellStyleXfs>
  <cellXfs count="224">
    <xf numFmtId="0" fontId="0" fillId="0" borderId="0" xfId="0"/>
    <xf numFmtId="0" fontId="2" fillId="0" borderId="0" xfId="0" applyFont="1"/>
    <xf numFmtId="38" fontId="2" fillId="0" borderId="0" xfId="2" applyFont="1"/>
    <xf numFmtId="0" fontId="0" fillId="0" borderId="0" xfId="0" applyFont="1"/>
    <xf numFmtId="0" fontId="2" fillId="0" borderId="0" xfId="0" applyFont="1" applyBorder="1"/>
    <xf numFmtId="38" fontId="2" fillId="0" borderId="0" xfId="2" applyFont="1" applyBorder="1"/>
    <xf numFmtId="0" fontId="3" fillId="0" borderId="0" xfId="0" applyFont="1"/>
    <xf numFmtId="38" fontId="4" fillId="0" borderId="0" xfId="2" applyFont="1"/>
    <xf numFmtId="38" fontId="4" fillId="0" borderId="4" xfId="0" applyNumberFormat="1" applyFont="1" applyBorder="1"/>
    <xf numFmtId="3" fontId="4" fillId="0" borderId="0" xfId="0" applyNumberFormat="1" applyFont="1" applyAlignment="1"/>
    <xf numFmtId="0" fontId="5" fillId="0" borderId="0" xfId="0" applyFont="1" applyAlignment="1">
      <alignment horizontal="center"/>
    </xf>
    <xf numFmtId="0" fontId="4" fillId="0" borderId="0" xfId="0" applyFont="1"/>
    <xf numFmtId="38" fontId="4" fillId="3" borderId="0" xfId="2" applyFont="1" applyFill="1"/>
    <xf numFmtId="0" fontId="2" fillId="0" borderId="1" xfId="0" applyFont="1" applyBorder="1"/>
    <xf numFmtId="0" fontId="4" fillId="0" borderId="1" xfId="0" applyFont="1" applyBorder="1"/>
    <xf numFmtId="0" fontId="4" fillId="0" borderId="0" xfId="0" applyFont="1" applyBorder="1"/>
    <xf numFmtId="38" fontId="4" fillId="0" borderId="5" xfId="2" applyFont="1" applyBorder="1" applyAlignment="1" applyProtection="1">
      <alignment horizontal="right" vertical="center"/>
    </xf>
    <xf numFmtId="38" fontId="4" fillId="0" borderId="5" xfId="2" applyFont="1" applyFill="1" applyBorder="1" applyAlignment="1" applyProtection="1">
      <alignment vertical="center"/>
      <protection locked="0"/>
    </xf>
    <xf numFmtId="38" fontId="4" fillId="0" borderId="5" xfId="2" applyFont="1" applyFill="1" applyBorder="1" applyAlignment="1" applyProtection="1">
      <alignment vertical="center"/>
    </xf>
    <xf numFmtId="176" fontId="4" fillId="0" borderId="5" xfId="2" applyNumberFormat="1" applyFont="1" applyBorder="1" applyAlignment="1" applyProtection="1">
      <alignment vertical="center"/>
    </xf>
    <xf numFmtId="38" fontId="4" fillId="0" borderId="5" xfId="2" applyFont="1" applyBorder="1" applyAlignment="1">
      <alignment vertical="center"/>
    </xf>
    <xf numFmtId="38" fontId="2" fillId="0" borderId="1" xfId="2" applyFont="1" applyBorder="1"/>
    <xf numFmtId="38" fontId="2" fillId="0" borderId="2" xfId="2" applyFont="1" applyBorder="1"/>
    <xf numFmtId="0" fontId="4" fillId="0" borderId="5" xfId="0" applyFont="1" applyBorder="1" applyAlignment="1" applyProtection="1">
      <alignment horizontal="right"/>
    </xf>
    <xf numFmtId="38" fontId="4" fillId="0" borderId="0" xfId="2" applyFont="1" applyBorder="1"/>
    <xf numFmtId="38" fontId="4" fillId="0" borderId="0" xfId="2" applyFont="1" applyBorder="1" applyAlignment="1" applyProtection="1">
      <alignment horizontal="right"/>
    </xf>
    <xf numFmtId="177" fontId="4" fillId="0" borderId="0" xfId="0" applyNumberFormat="1" applyFont="1" applyBorder="1"/>
    <xf numFmtId="0" fontId="4" fillId="0" borderId="0" xfId="0" applyFont="1" applyAlignment="1">
      <alignment vertical="center"/>
    </xf>
    <xf numFmtId="0" fontId="6" fillId="0" borderId="7" xfId="0" applyFont="1" applyBorder="1"/>
    <xf numFmtId="0" fontId="6" fillId="0" borderId="0" xfId="0" applyFont="1"/>
    <xf numFmtId="0" fontId="6" fillId="0" borderId="9" xfId="0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0" xfId="0" applyFont="1" applyBorder="1" applyAlignment="1"/>
    <xf numFmtId="0" fontId="6" fillId="0" borderId="12" xfId="0" applyFont="1" applyBorder="1"/>
    <xf numFmtId="0" fontId="6" fillId="0" borderId="5" xfId="0" applyFont="1" applyBorder="1"/>
    <xf numFmtId="0" fontId="6" fillId="0" borderId="8" xfId="0" applyFont="1" applyBorder="1"/>
    <xf numFmtId="38" fontId="6" fillId="0" borderId="0" xfId="2" applyFont="1"/>
    <xf numFmtId="38" fontId="6" fillId="0" borderId="0" xfId="2" applyFont="1" applyBorder="1"/>
    <xf numFmtId="0" fontId="1" fillId="0" borderId="0" xfId="0" applyFont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1" fontId="6" fillId="0" borderId="0" xfId="0" applyNumberFormat="1" applyFont="1" applyBorder="1"/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38" fontId="6" fillId="0" borderId="0" xfId="2" applyFont="1" applyFill="1" applyBorder="1"/>
    <xf numFmtId="38" fontId="6" fillId="0" borderId="5" xfId="2" applyFont="1" applyBorder="1"/>
    <xf numFmtId="38" fontId="1" fillId="0" borderId="0" xfId="2" applyFont="1" applyBorder="1"/>
    <xf numFmtId="38" fontId="1" fillId="0" borderId="0" xfId="2" applyFont="1" applyFill="1" applyBorder="1"/>
    <xf numFmtId="38" fontId="6" fillId="0" borderId="2" xfId="2" applyFont="1" applyBorder="1" applyAlignment="1">
      <alignment horizontal="center"/>
    </xf>
    <xf numFmtId="38" fontId="6" fillId="0" borderId="1" xfId="2" applyFont="1" applyBorder="1" applyAlignment="1">
      <alignment horizontal="center"/>
    </xf>
    <xf numFmtId="38" fontId="6" fillId="0" borderId="2" xfId="2" applyFont="1" applyBorder="1"/>
    <xf numFmtId="38" fontId="6" fillId="0" borderId="1" xfId="2" applyFont="1" applyBorder="1"/>
    <xf numFmtId="0" fontId="6" fillId="0" borderId="1" xfId="0" applyFont="1" applyBorder="1" applyAlignment="1">
      <alignment shrinkToFit="1"/>
    </xf>
    <xf numFmtId="38" fontId="6" fillId="0" borderId="0" xfId="2" applyFont="1" applyFill="1" applyBorder="1" applyAlignment="1">
      <alignment horizontal="right"/>
    </xf>
    <xf numFmtId="0" fontId="8" fillId="0" borderId="0" xfId="0" applyFont="1"/>
    <xf numFmtId="38" fontId="6" fillId="0" borderId="0" xfId="2" applyFont="1" applyBorder="1" applyAlignment="1" applyProtection="1">
      <alignment horizontal="right"/>
    </xf>
    <xf numFmtId="0" fontId="6" fillId="0" borderId="5" xfId="0" applyFont="1" applyBorder="1" applyAlignment="1">
      <alignment horizontal="center"/>
    </xf>
    <xf numFmtId="41" fontId="6" fillId="0" borderId="0" xfId="0" applyNumberFormat="1" applyFont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8" fontId="6" fillId="0" borderId="0" xfId="0" applyNumberFormat="1" applyFont="1"/>
    <xf numFmtId="38" fontId="6" fillId="0" borderId="9" xfId="2" applyFont="1" applyBorder="1"/>
    <xf numFmtId="177" fontId="6" fillId="0" borderId="0" xfId="0" applyNumberFormat="1" applyFont="1" applyBorder="1"/>
    <xf numFmtId="176" fontId="6" fillId="0" borderId="0" xfId="0" applyNumberFormat="1" applyFont="1"/>
    <xf numFmtId="37" fontId="6" fillId="0" borderId="0" xfId="0" applyNumberFormat="1" applyFont="1"/>
    <xf numFmtId="0" fontId="6" fillId="0" borderId="0" xfId="0" applyFont="1" applyAlignment="1">
      <alignment shrinkToFit="1"/>
    </xf>
    <xf numFmtId="0" fontId="6" fillId="0" borderId="0" xfId="0" applyFont="1" applyAlignment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3" borderId="12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38" fontId="6" fillId="2" borderId="10" xfId="2" applyFont="1" applyFill="1" applyBorder="1" applyAlignment="1">
      <alignment horizontal="center" vertical="center"/>
    </xf>
    <xf numFmtId="38" fontId="6" fillId="2" borderId="11" xfId="2" applyFont="1" applyFill="1" applyBorder="1" applyAlignment="1">
      <alignment horizontal="center" vertical="center"/>
    </xf>
    <xf numFmtId="38" fontId="6" fillId="2" borderId="15" xfId="2" applyFont="1" applyFill="1" applyBorder="1" applyAlignment="1">
      <alignment horizontal="center" vertical="center"/>
    </xf>
    <xf numFmtId="38" fontId="6" fillId="3" borderId="10" xfId="2" applyFont="1" applyFill="1" applyBorder="1" applyAlignment="1">
      <alignment horizontal="center"/>
    </xf>
    <xf numFmtId="38" fontId="6" fillId="3" borderId="11" xfId="2" applyFont="1" applyFill="1" applyBorder="1" applyAlignment="1">
      <alignment horizontal="center"/>
    </xf>
    <xf numFmtId="38" fontId="6" fillId="0" borderId="12" xfId="2" applyFont="1" applyBorder="1"/>
    <xf numFmtId="0" fontId="4" fillId="0" borderId="5" xfId="0" applyFont="1" applyBorder="1" applyAlignment="1">
      <alignment vertical="center"/>
    </xf>
    <xf numFmtId="0" fontId="3" fillId="0" borderId="6" xfId="0" applyFont="1" applyBorder="1"/>
    <xf numFmtId="0" fontId="3" fillId="0" borderId="13" xfId="0" applyFont="1" applyBorder="1"/>
    <xf numFmtId="38" fontId="4" fillId="0" borderId="13" xfId="0" applyNumberFormat="1" applyFont="1" applyBorder="1"/>
    <xf numFmtId="38" fontId="6" fillId="0" borderId="12" xfId="2" applyFont="1" applyBorder="1" applyAlignment="1">
      <alignment horizontal="center"/>
    </xf>
    <xf numFmtId="38" fontId="4" fillId="0" borderId="12" xfId="2" applyFont="1" applyFill="1" applyBorder="1" applyAlignment="1" applyProtection="1">
      <alignment vertical="center"/>
      <protection locked="0"/>
    </xf>
    <xf numFmtId="38" fontId="4" fillId="0" borderId="12" xfId="2" applyFont="1" applyBorder="1" applyAlignment="1">
      <alignment vertical="center"/>
    </xf>
    <xf numFmtId="37" fontId="4" fillId="0" borderId="0" xfId="0" applyNumberFormat="1" applyFont="1" applyBorder="1" applyAlignment="1" applyProtection="1"/>
    <xf numFmtId="37" fontId="6" fillId="0" borderId="0" xfId="0" applyNumberFormat="1" applyFont="1" applyBorder="1" applyAlignment="1" applyProtection="1"/>
    <xf numFmtId="178" fontId="6" fillId="0" borderId="0" xfId="0" applyNumberFormat="1" applyFont="1" applyBorder="1" applyAlignment="1" applyProtection="1"/>
    <xf numFmtId="0" fontId="6" fillId="0" borderId="1" xfId="0" applyFont="1" applyBorder="1" applyAlignment="1"/>
    <xf numFmtId="0" fontId="10" fillId="0" borderId="0" xfId="0" applyFont="1"/>
    <xf numFmtId="0" fontId="4" fillId="3" borderId="1" xfId="0" applyFont="1" applyFill="1" applyBorder="1" applyAlignment="1">
      <alignment horizontal="center"/>
    </xf>
    <xf numFmtId="0" fontId="6" fillId="0" borderId="0" xfId="0" applyFont="1" applyAlignment="1"/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0" fillId="0" borderId="1" xfId="0" applyFont="1" applyBorder="1"/>
    <xf numFmtId="0" fontId="0" fillId="0" borderId="5" xfId="0" applyFont="1" applyBorder="1"/>
    <xf numFmtId="38" fontId="4" fillId="3" borderId="2" xfId="2" applyFont="1" applyFill="1" applyBorder="1" applyAlignment="1">
      <alignment horizontal="center"/>
    </xf>
    <xf numFmtId="38" fontId="4" fillId="3" borderId="6" xfId="2" applyFont="1" applyFill="1" applyBorder="1" applyAlignment="1">
      <alignment horizontal="center"/>
    </xf>
    <xf numFmtId="38" fontId="4" fillId="3" borderId="7" xfId="2" applyFont="1" applyFill="1" applyBorder="1" applyAlignment="1">
      <alignment horizontal="center"/>
    </xf>
    <xf numFmtId="38" fontId="4" fillId="3" borderId="1" xfId="2" applyFont="1" applyFill="1" applyBorder="1" applyAlignment="1">
      <alignment horizontal="center"/>
    </xf>
    <xf numFmtId="3" fontId="4" fillId="0" borderId="0" xfId="0" applyNumberFormat="1" applyFont="1" applyBorder="1" applyAlignment="1"/>
    <xf numFmtId="0" fontId="4" fillId="0" borderId="0" xfId="0" applyFont="1" applyBorder="1" applyAlignment="1"/>
    <xf numFmtId="38" fontId="6" fillId="0" borderId="9" xfId="2" applyFont="1" applyBorder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7" fontId="4" fillId="0" borderId="5" xfId="0" applyNumberFormat="1" applyFont="1" applyBorder="1" applyAlignment="1" applyProtection="1"/>
    <xf numFmtId="178" fontId="4" fillId="0" borderId="5" xfId="0" applyNumberFormat="1" applyFont="1" applyBorder="1" applyAlignment="1" applyProtection="1"/>
    <xf numFmtId="37" fontId="4" fillId="0" borderId="5" xfId="0" applyNumberFormat="1" applyFont="1" applyBorder="1" applyAlignment="1" applyProtection="1">
      <protection locked="0"/>
    </xf>
    <xf numFmtId="0" fontId="4" fillId="0" borderId="5" xfId="0" applyFont="1" applyBorder="1" applyAlignment="1"/>
    <xf numFmtId="3" fontId="6" fillId="0" borderId="9" xfId="0" applyNumberFormat="1" applyFont="1" applyBorder="1" applyAlignment="1"/>
    <xf numFmtId="37" fontId="6" fillId="0" borderId="0" xfId="0" applyNumberFormat="1" applyFont="1" applyBorder="1" applyAlignment="1" applyProtection="1">
      <protection locked="0"/>
    </xf>
    <xf numFmtId="0" fontId="6" fillId="0" borderId="0" xfId="0" applyFont="1" applyBorder="1" applyAlignment="1" applyProtection="1"/>
    <xf numFmtId="38" fontId="4" fillId="0" borderId="1" xfId="2" applyFont="1" applyBorder="1" applyAlignment="1" applyProtection="1">
      <alignment horizontal="right"/>
    </xf>
    <xf numFmtId="38" fontId="6" fillId="0" borderId="1" xfId="2" applyFont="1" applyBorder="1" applyAlignment="1" applyProtection="1">
      <alignment horizontal="right"/>
    </xf>
    <xf numFmtId="38" fontId="6" fillId="0" borderId="0" xfId="6" applyFont="1" applyFill="1" applyBorder="1" applyAlignment="1" applyProtection="1">
      <protection locked="0"/>
    </xf>
    <xf numFmtId="38" fontId="6" fillId="0" borderId="0" xfId="6" applyFont="1" applyFill="1" applyBorder="1" applyAlignment="1" applyProtection="1"/>
    <xf numFmtId="176" fontId="6" fillId="0" borderId="0" xfId="6" applyNumberFormat="1" applyFont="1" applyBorder="1" applyAlignment="1" applyProtection="1"/>
    <xf numFmtId="38" fontId="6" fillId="0" borderId="0" xfId="6" applyFont="1" applyBorder="1" applyAlignment="1"/>
    <xf numFmtId="38" fontId="6" fillId="0" borderId="0" xfId="7" applyFont="1" applyBorder="1" applyAlignment="1"/>
    <xf numFmtId="38" fontId="4" fillId="0" borderId="0" xfId="2" applyFont="1" applyBorder="1" applyAlignment="1">
      <alignment horizontal="left"/>
    </xf>
    <xf numFmtId="38" fontId="6" fillId="0" borderId="0" xfId="2" applyFont="1" applyBorder="1" applyAlignment="1">
      <alignment horizontal="left"/>
    </xf>
    <xf numFmtId="38" fontId="6" fillId="0" borderId="11" xfId="2" applyFont="1" applyFill="1" applyBorder="1" applyAlignment="1">
      <alignment horizontal="center" vertical="center"/>
    </xf>
    <xf numFmtId="38" fontId="6" fillId="0" borderId="14" xfId="2" applyFont="1" applyFill="1" applyBorder="1" applyAlignment="1">
      <alignment horizontal="center" vertical="center"/>
    </xf>
    <xf numFmtId="0" fontId="15" fillId="0" borderId="1" xfId="0" applyFont="1" applyBorder="1"/>
    <xf numFmtId="38" fontId="4" fillId="0" borderId="0" xfId="6" applyFont="1" applyFill="1" applyBorder="1" applyAlignment="1" applyProtection="1">
      <protection locked="0"/>
    </xf>
    <xf numFmtId="38" fontId="4" fillId="0" borderId="0" xfId="6" applyFont="1" applyFill="1" applyBorder="1" applyAlignment="1" applyProtection="1"/>
    <xf numFmtId="176" fontId="4" fillId="0" borderId="0" xfId="6" applyNumberFormat="1" applyFont="1" applyBorder="1" applyAlignment="1" applyProtection="1"/>
    <xf numFmtId="38" fontId="4" fillId="0" borderId="0" xfId="6" applyFont="1" applyBorder="1" applyAlignment="1"/>
    <xf numFmtId="38" fontId="4" fillId="0" borderId="0" xfId="7" applyFont="1" applyBorder="1" applyAlignment="1"/>
    <xf numFmtId="0" fontId="0" fillId="0" borderId="0" xfId="0" applyFont="1" applyBorder="1"/>
    <xf numFmtId="38" fontId="6" fillId="0" borderId="4" xfId="2" applyFont="1" applyFill="1" applyBorder="1" applyAlignment="1">
      <alignment horizontal="center"/>
    </xf>
    <xf numFmtId="38" fontId="6" fillId="0" borderId="4" xfId="2" applyFont="1" applyFill="1" applyBorder="1" applyAlignment="1">
      <alignment horizontal="center" vertical="center"/>
    </xf>
    <xf numFmtId="38" fontId="8" fillId="0" borderId="0" xfId="2" applyFont="1" applyBorder="1"/>
    <xf numFmtId="0" fontId="6" fillId="0" borderId="0" xfId="0" applyFont="1" applyAlignment="1">
      <alignment horizontal="right"/>
    </xf>
    <xf numFmtId="38" fontId="6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4" xfId="0" applyFont="1" applyBorder="1"/>
    <xf numFmtId="0" fontId="0" fillId="0" borderId="9" xfId="0" applyFont="1" applyBorder="1"/>
    <xf numFmtId="38" fontId="2" fillId="0" borderId="12" xfId="2" applyFont="1" applyBorder="1"/>
    <xf numFmtId="38" fontId="2" fillId="0" borderId="5" xfId="2" applyFont="1" applyBorder="1"/>
    <xf numFmtId="0" fontId="4" fillId="0" borderId="0" xfId="0" applyFont="1" applyBorder="1" applyAlignment="1">
      <alignment vertical="center"/>
    </xf>
    <xf numFmtId="178" fontId="4" fillId="0" borderId="0" xfId="0" applyNumberFormat="1" applyFont="1" applyBorder="1" applyAlignment="1" applyProtection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Border="1" applyAlignment="1"/>
    <xf numFmtId="38" fontId="4" fillId="0" borderId="11" xfId="2" applyFont="1" applyFill="1" applyBorder="1" applyAlignment="1">
      <alignment horizontal="center" vertical="center"/>
    </xf>
    <xf numFmtId="0" fontId="1" fillId="0" borderId="4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38" fontId="6" fillId="0" borderId="0" xfId="2" applyFont="1"/>
    <xf numFmtId="0" fontId="6" fillId="0" borderId="0" xfId="0" applyFont="1" applyBorder="1" applyAlignment="1">
      <alignment horizontal="right"/>
    </xf>
    <xf numFmtId="0" fontId="6" fillId="0" borderId="16" xfId="0" applyFont="1" applyBorder="1" applyAlignment="1"/>
    <xf numFmtId="0" fontId="4" fillId="0" borderId="16" xfId="0" applyFont="1" applyBorder="1" applyAlignment="1"/>
    <xf numFmtId="38" fontId="4" fillId="0" borderId="9" xfId="2" applyFont="1" applyBorder="1" applyAlignment="1"/>
    <xf numFmtId="0" fontId="16" fillId="0" borderId="0" xfId="0" applyFont="1" applyAlignment="1" applyProtection="1">
      <alignment horizontal="left"/>
    </xf>
    <xf numFmtId="0" fontId="6" fillId="0" borderId="16" xfId="0" applyFont="1" applyBorder="1"/>
    <xf numFmtId="0" fontId="15" fillId="0" borderId="16" xfId="0" applyFont="1" applyBorder="1"/>
    <xf numFmtId="37" fontId="6" fillId="0" borderId="9" xfId="0" applyNumberFormat="1" applyFont="1" applyBorder="1" applyAlignment="1" applyProtection="1">
      <protection locked="0"/>
    </xf>
    <xf numFmtId="0" fontId="4" fillId="4" borderId="1" xfId="0" applyFont="1" applyFill="1" applyBorder="1" applyAlignment="1">
      <alignment horizontal="center"/>
    </xf>
    <xf numFmtId="38" fontId="4" fillId="4" borderId="0" xfId="2" applyFont="1" applyFill="1"/>
    <xf numFmtId="38" fontId="4" fillId="4" borderId="2" xfId="2" applyFont="1" applyFill="1" applyBorder="1" applyAlignment="1">
      <alignment horizontal="center"/>
    </xf>
    <xf numFmtId="38" fontId="4" fillId="4" borderId="1" xfId="2" applyFont="1" applyFill="1" applyBorder="1" applyAlignment="1">
      <alignment horizontal="center"/>
    </xf>
    <xf numFmtId="38" fontId="4" fillId="4" borderId="0" xfId="2" applyFont="1" applyFill="1" applyBorder="1"/>
    <xf numFmtId="0" fontId="6" fillId="0" borderId="0" xfId="0" applyFont="1" applyAlignment="1">
      <alignment horizontal="right"/>
    </xf>
    <xf numFmtId="178" fontId="6" fillId="0" borderId="0" xfId="2" applyNumberFormat="1" applyFont="1"/>
    <xf numFmtId="0" fontId="4" fillId="0" borderId="0" xfId="0" applyFont="1" applyBorder="1" applyAlignment="1">
      <alignment horizontal="right"/>
    </xf>
    <xf numFmtId="37" fontId="4" fillId="0" borderId="17" xfId="0" applyNumberFormat="1" applyFont="1" applyBorder="1" applyAlignment="1" applyProtection="1">
      <protection locked="0"/>
    </xf>
    <xf numFmtId="0" fontId="4" fillId="0" borderId="18" xfId="0" applyFont="1" applyBorder="1" applyAlignment="1"/>
    <xf numFmtId="0" fontId="10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right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shrinkToFit="1"/>
    </xf>
    <xf numFmtId="0" fontId="6" fillId="3" borderId="14" xfId="0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7" fontId="6" fillId="2" borderId="14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7" fontId="6" fillId="2" borderId="11" xfId="2" applyNumberFormat="1" applyFont="1" applyFill="1" applyBorder="1" applyAlignment="1">
      <alignment horizontal="center" vertical="center"/>
    </xf>
    <xf numFmtId="38" fontId="6" fillId="3" borderId="10" xfId="2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</cellXfs>
  <cellStyles count="16">
    <cellStyle name="パーセント 2" xfId="1"/>
    <cellStyle name="パーセント 3" xfId="12"/>
    <cellStyle name="桁区切り" xfId="2" builtinId="6"/>
    <cellStyle name="桁区切り 2" xfId="3"/>
    <cellStyle name="桁区切り 2 3" xfId="4"/>
    <cellStyle name="桁区切り 2 3 2" xfId="13"/>
    <cellStyle name="桁区切り 3" xfId="10"/>
    <cellStyle name="桁区切り[0]_P110生活保護の推移" xfId="5"/>
    <cellStyle name="桁区切り[0]_P7人口動態・外国人人口" xfId="6"/>
    <cellStyle name="桁区切り[0]_P7人口動態・外国人人口_1" xfId="7"/>
    <cellStyle name="標準" xfId="0" builtinId="0"/>
    <cellStyle name="標準 2" xfId="8"/>
    <cellStyle name="標準 2 2" xfId="15"/>
    <cellStyle name="標準 2 3" xfId="9"/>
    <cellStyle name="標準 2 4" xfId="14"/>
    <cellStyle name="標準 3" xfId="11"/>
  </cellStyles>
  <dxfs count="0"/>
  <tableStyles count="0" defaultTableStyle="TableStyleMedium9" defaultPivotStyle="PivotStyleLight16"/>
  <colors>
    <mruColors>
      <color rgb="FFF715BC"/>
      <color rgb="FFF977DD"/>
      <color rgb="FFFFFF99"/>
      <color rgb="FFFFFFCC"/>
      <color rgb="FF0000FF"/>
      <color rgb="FFFCA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46"/>
  <sheetViews>
    <sheetView tabSelected="1" view="pageBreakPreview" zoomScaleNormal="100" zoomScaleSheetLayoutView="100" workbookViewId="0">
      <pane xSplit="3" ySplit="4" topLeftCell="D5" activePane="bottomRight" state="frozen"/>
      <selection activeCell="A49" sqref="A49:XFD62"/>
      <selection pane="topRight" activeCell="A49" sqref="A49:XFD62"/>
      <selection pane="bottomLeft" activeCell="A49" sqref="A49:XFD62"/>
      <selection pane="bottomRight" activeCell="A49" sqref="A49:XFD62"/>
    </sheetView>
  </sheetViews>
  <sheetFormatPr defaultRowHeight="13.5"/>
  <cols>
    <col min="1" max="1" width="4.375" style="1" customWidth="1"/>
    <col min="2" max="2" width="3.75" style="1" customWidth="1"/>
    <col min="3" max="3" width="3.375" style="1" customWidth="1"/>
    <col min="4" max="10" width="10.75" style="1" customWidth="1"/>
    <col min="11" max="11" width="9" style="1" hidden="1" customWidth="1"/>
    <col min="12" max="12" width="0.25" style="1" hidden="1" customWidth="1"/>
    <col min="13" max="13" width="9" style="1" bestFit="1"/>
    <col min="14" max="16384" width="9" style="1"/>
  </cols>
  <sheetData>
    <row r="1" spans="1:14" s="29" customFormat="1" ht="18" customHeight="1">
      <c r="A1" s="185" t="s">
        <v>10</v>
      </c>
      <c r="B1" s="185"/>
      <c r="C1" s="185"/>
      <c r="D1" s="185"/>
      <c r="E1" s="185"/>
      <c r="F1" s="185"/>
      <c r="G1" s="185"/>
      <c r="H1" s="185"/>
      <c r="I1" s="185"/>
      <c r="J1" s="185"/>
      <c r="K1" s="81"/>
      <c r="L1" s="81"/>
    </row>
    <row r="2" spans="1:14" s="29" customFormat="1" ht="9" customHeight="1">
      <c r="A2" s="31"/>
      <c r="B2" s="31"/>
      <c r="C2" s="31"/>
      <c r="D2" s="31"/>
      <c r="E2" s="31"/>
      <c r="F2" s="31"/>
      <c r="G2" s="31"/>
      <c r="H2" s="31"/>
      <c r="I2" s="186"/>
      <c r="J2" s="186"/>
    </row>
    <row r="3" spans="1:14" s="75" customFormat="1" ht="18" customHeight="1">
      <c r="A3" s="187" t="s">
        <v>4</v>
      </c>
      <c r="B3" s="188"/>
      <c r="C3" s="188"/>
      <c r="D3" s="188" t="s">
        <v>11</v>
      </c>
      <c r="E3" s="188" t="s">
        <v>12</v>
      </c>
      <c r="F3" s="188"/>
      <c r="G3" s="188"/>
      <c r="H3" s="73" t="s">
        <v>13</v>
      </c>
      <c r="I3" s="189" t="s">
        <v>14</v>
      </c>
      <c r="J3" s="190"/>
      <c r="K3" s="80"/>
      <c r="L3" s="82" t="s">
        <v>15</v>
      </c>
    </row>
    <row r="4" spans="1:14" s="75" customFormat="1" ht="18" customHeight="1">
      <c r="A4" s="187"/>
      <c r="B4" s="188"/>
      <c r="C4" s="188"/>
      <c r="D4" s="188"/>
      <c r="E4" s="72" t="s">
        <v>16</v>
      </c>
      <c r="F4" s="72" t="s">
        <v>17</v>
      </c>
      <c r="G4" s="72" t="s">
        <v>18</v>
      </c>
      <c r="H4" s="74" t="s">
        <v>19</v>
      </c>
      <c r="I4" s="72" t="s">
        <v>20</v>
      </c>
      <c r="J4" s="71" t="s">
        <v>21</v>
      </c>
      <c r="K4" s="80"/>
      <c r="L4" s="82" t="s">
        <v>22</v>
      </c>
      <c r="N4" s="171"/>
    </row>
    <row r="5" spans="1:14" s="29" customFormat="1" ht="18" customHeight="1">
      <c r="A5" s="43" t="s">
        <v>188</v>
      </c>
      <c r="B5" s="122">
        <v>59</v>
      </c>
      <c r="C5" s="44" t="s">
        <v>0</v>
      </c>
      <c r="D5" s="121">
        <v>18995</v>
      </c>
      <c r="E5" s="97">
        <v>64609</v>
      </c>
      <c r="F5" s="121">
        <v>33221</v>
      </c>
      <c r="G5" s="121">
        <v>31388</v>
      </c>
      <c r="H5" s="98">
        <v>3.4</v>
      </c>
      <c r="I5" s="97">
        <v>1048</v>
      </c>
      <c r="J5" s="97">
        <v>3566</v>
      </c>
      <c r="K5" s="31"/>
    </row>
    <row r="6" spans="1:14" s="29" customFormat="1" ht="18" customHeight="1">
      <c r="A6" s="33"/>
      <c r="B6" s="122">
        <v>60</v>
      </c>
      <c r="C6" s="99"/>
      <c r="D6" s="121">
        <v>19452</v>
      </c>
      <c r="E6" s="97">
        <v>65551</v>
      </c>
      <c r="F6" s="121">
        <v>33760</v>
      </c>
      <c r="G6" s="121">
        <v>31791</v>
      </c>
      <c r="H6" s="98">
        <v>3.37</v>
      </c>
      <c r="I6" s="97">
        <v>1074</v>
      </c>
      <c r="J6" s="97">
        <v>3618</v>
      </c>
      <c r="K6" s="31"/>
    </row>
    <row r="7" spans="1:14" s="29" customFormat="1" ht="18" customHeight="1">
      <c r="A7" s="33"/>
      <c r="B7" s="122">
        <v>61</v>
      </c>
      <c r="C7" s="99"/>
      <c r="D7" s="121">
        <v>20017</v>
      </c>
      <c r="E7" s="97">
        <v>66721</v>
      </c>
      <c r="F7" s="121">
        <v>34425</v>
      </c>
      <c r="G7" s="121">
        <v>32296</v>
      </c>
      <c r="H7" s="98">
        <v>3.33</v>
      </c>
      <c r="I7" s="97">
        <v>1105</v>
      </c>
      <c r="J7" s="97">
        <v>3682</v>
      </c>
      <c r="K7" s="31"/>
    </row>
    <row r="8" spans="1:14" s="29" customFormat="1" ht="18" customHeight="1">
      <c r="A8" s="33"/>
      <c r="B8" s="122">
        <v>62</v>
      </c>
      <c r="C8" s="99"/>
      <c r="D8" s="121">
        <v>20516</v>
      </c>
      <c r="E8" s="97">
        <v>68039</v>
      </c>
      <c r="F8" s="121">
        <v>35103</v>
      </c>
      <c r="G8" s="121">
        <v>32936</v>
      </c>
      <c r="H8" s="98">
        <v>3.32</v>
      </c>
      <c r="I8" s="97">
        <v>1132</v>
      </c>
      <c r="J8" s="97">
        <v>3755</v>
      </c>
      <c r="K8" s="31"/>
    </row>
    <row r="9" spans="1:14" s="29" customFormat="1" ht="18" customHeight="1">
      <c r="A9" s="33"/>
      <c r="B9" s="122">
        <v>63</v>
      </c>
      <c r="C9" s="99"/>
      <c r="D9" s="121">
        <v>21063</v>
      </c>
      <c r="E9" s="97">
        <v>69182</v>
      </c>
      <c r="F9" s="121">
        <v>35759</v>
      </c>
      <c r="G9" s="121">
        <v>33423</v>
      </c>
      <c r="H9" s="98">
        <v>3.28</v>
      </c>
      <c r="I9" s="97">
        <v>1162</v>
      </c>
      <c r="J9" s="97">
        <v>3818</v>
      </c>
      <c r="K9" s="31"/>
    </row>
    <row r="10" spans="1:14" s="29" customFormat="1" ht="18" customHeight="1">
      <c r="A10" s="33" t="s">
        <v>9</v>
      </c>
      <c r="B10" s="41" t="s">
        <v>23</v>
      </c>
      <c r="C10" s="56" t="s">
        <v>4</v>
      </c>
      <c r="D10" s="121">
        <v>21721</v>
      </c>
      <c r="E10" s="97">
        <v>70373</v>
      </c>
      <c r="F10" s="121">
        <v>36390</v>
      </c>
      <c r="G10" s="121">
        <v>33983</v>
      </c>
      <c r="H10" s="98">
        <v>3.24</v>
      </c>
      <c r="I10" s="97">
        <v>1199</v>
      </c>
      <c r="J10" s="97">
        <v>3884</v>
      </c>
      <c r="K10" s="31"/>
    </row>
    <row r="11" spans="1:14" s="29" customFormat="1" ht="18" customHeight="1">
      <c r="B11" s="41" t="s">
        <v>24</v>
      </c>
      <c r="D11" s="174">
        <v>22250</v>
      </c>
      <c r="E11" s="97">
        <v>71153</v>
      </c>
      <c r="F11" s="121">
        <v>36869</v>
      </c>
      <c r="G11" s="121">
        <v>34284</v>
      </c>
      <c r="H11" s="98">
        <v>3.2</v>
      </c>
      <c r="I11" s="97">
        <v>1228</v>
      </c>
      <c r="J11" s="97">
        <v>3927</v>
      </c>
      <c r="K11" s="31"/>
    </row>
    <row r="12" spans="1:14" s="29" customFormat="1" ht="18" customHeight="1">
      <c r="B12" s="41" t="s">
        <v>25</v>
      </c>
      <c r="C12" s="172"/>
      <c r="D12" s="121">
        <v>22853</v>
      </c>
      <c r="E12" s="97">
        <v>71991</v>
      </c>
      <c r="F12" s="121">
        <v>37330</v>
      </c>
      <c r="G12" s="121">
        <v>34661</v>
      </c>
      <c r="H12" s="98">
        <v>3.15</v>
      </c>
      <c r="I12" s="97">
        <v>1261</v>
      </c>
      <c r="J12" s="97">
        <v>3973</v>
      </c>
      <c r="K12" s="31"/>
    </row>
    <row r="13" spans="1:14" s="29" customFormat="1" ht="18" customHeight="1">
      <c r="A13" s="33"/>
      <c r="B13" s="41" t="s">
        <v>26</v>
      </c>
      <c r="C13" s="99"/>
      <c r="D13" s="121">
        <v>23676</v>
      </c>
      <c r="E13" s="97">
        <v>73241</v>
      </c>
      <c r="F13" s="121">
        <v>38100</v>
      </c>
      <c r="G13" s="121">
        <v>35141</v>
      </c>
      <c r="H13" s="98">
        <v>3.09</v>
      </c>
      <c r="I13" s="97">
        <v>1307</v>
      </c>
      <c r="J13" s="97">
        <v>4042</v>
      </c>
      <c r="K13" s="31"/>
      <c r="N13" s="68"/>
    </row>
    <row r="14" spans="1:14" s="29" customFormat="1" ht="18" customHeight="1">
      <c r="A14" s="33"/>
      <c r="B14" s="41" t="s">
        <v>27</v>
      </c>
      <c r="C14" s="99"/>
      <c r="D14" s="121">
        <v>24256</v>
      </c>
      <c r="E14" s="97">
        <v>73820</v>
      </c>
      <c r="F14" s="121">
        <v>38417</v>
      </c>
      <c r="G14" s="121">
        <v>35403</v>
      </c>
      <c r="H14" s="98">
        <v>3.04</v>
      </c>
      <c r="I14" s="97">
        <v>1339</v>
      </c>
      <c r="J14" s="97">
        <v>4074</v>
      </c>
      <c r="K14" s="31"/>
      <c r="N14" s="68"/>
    </row>
    <row r="15" spans="1:14" s="29" customFormat="1" ht="18" customHeight="1">
      <c r="A15" s="33"/>
      <c r="B15" s="41" t="s">
        <v>28</v>
      </c>
      <c r="C15" s="99"/>
      <c r="D15" s="121">
        <v>24525</v>
      </c>
      <c r="E15" s="97">
        <v>74135</v>
      </c>
      <c r="F15" s="121">
        <v>38527</v>
      </c>
      <c r="G15" s="121">
        <v>35608</v>
      </c>
      <c r="H15" s="98">
        <v>3.02</v>
      </c>
      <c r="I15" s="97">
        <v>1353</v>
      </c>
      <c r="J15" s="97">
        <v>4091</v>
      </c>
      <c r="K15" s="31"/>
      <c r="N15" s="68"/>
    </row>
    <row r="16" spans="1:14" s="29" customFormat="1" ht="18" customHeight="1">
      <c r="A16" s="33"/>
      <c r="B16" s="41" t="s">
        <v>29</v>
      </c>
      <c r="C16" s="99"/>
      <c r="D16" s="121">
        <v>24896</v>
      </c>
      <c r="E16" s="97">
        <v>74377</v>
      </c>
      <c r="F16" s="121">
        <v>38596</v>
      </c>
      <c r="G16" s="121">
        <v>35781</v>
      </c>
      <c r="H16" s="98">
        <v>2.99</v>
      </c>
      <c r="I16" s="97">
        <v>1374</v>
      </c>
      <c r="J16" s="97">
        <v>4105</v>
      </c>
      <c r="K16" s="31"/>
      <c r="N16" s="68"/>
    </row>
    <row r="17" spans="1:16" s="29" customFormat="1" ht="18" customHeight="1">
      <c r="A17" s="33"/>
      <c r="B17" s="41" t="s">
        <v>30</v>
      </c>
      <c r="C17" s="99"/>
      <c r="D17" s="121">
        <v>25361</v>
      </c>
      <c r="E17" s="97">
        <v>74678</v>
      </c>
      <c r="F17" s="121">
        <v>38759</v>
      </c>
      <c r="G17" s="121">
        <v>35919</v>
      </c>
      <c r="H17" s="98">
        <v>2.94</v>
      </c>
      <c r="I17" s="97">
        <v>1400</v>
      </c>
      <c r="J17" s="97">
        <v>4121</v>
      </c>
      <c r="K17" s="31"/>
      <c r="N17" s="68"/>
    </row>
    <row r="18" spans="1:16" s="29" customFormat="1" ht="18" customHeight="1">
      <c r="A18" s="33"/>
      <c r="B18" s="41" t="s">
        <v>31</v>
      </c>
      <c r="C18" s="99"/>
      <c r="D18" s="121">
        <v>25818</v>
      </c>
      <c r="E18" s="97">
        <v>74910</v>
      </c>
      <c r="F18" s="121">
        <v>38890</v>
      </c>
      <c r="G18" s="121">
        <v>36020</v>
      </c>
      <c r="H18" s="98">
        <v>2.9</v>
      </c>
      <c r="I18" s="97">
        <v>1432</v>
      </c>
      <c r="J18" s="97">
        <v>4155</v>
      </c>
      <c r="K18" s="31"/>
      <c r="N18" s="68"/>
    </row>
    <row r="19" spans="1:16" s="29" customFormat="1" ht="18" customHeight="1">
      <c r="A19" s="33"/>
      <c r="B19" s="41" t="s">
        <v>33</v>
      </c>
      <c r="C19" s="99"/>
      <c r="D19" s="121">
        <v>26158</v>
      </c>
      <c r="E19" s="97">
        <v>75018</v>
      </c>
      <c r="F19" s="121">
        <v>38954</v>
      </c>
      <c r="G19" s="121">
        <v>36064</v>
      </c>
      <c r="H19" s="98">
        <v>2.87</v>
      </c>
      <c r="I19" s="97">
        <v>1451</v>
      </c>
      <c r="J19" s="97">
        <v>4161</v>
      </c>
      <c r="K19" s="31"/>
      <c r="N19" s="68"/>
    </row>
    <row r="20" spans="1:16" s="29" customFormat="1" ht="18" customHeight="1">
      <c r="A20" s="33"/>
      <c r="B20" s="41" t="s">
        <v>34</v>
      </c>
      <c r="C20" s="99"/>
      <c r="D20" s="121">
        <v>26536</v>
      </c>
      <c r="E20" s="97">
        <v>74949</v>
      </c>
      <c r="F20" s="121">
        <v>38980</v>
      </c>
      <c r="G20" s="121">
        <v>35969</v>
      </c>
      <c r="H20" s="98">
        <v>2.82</v>
      </c>
      <c r="I20" s="97">
        <v>1472</v>
      </c>
      <c r="J20" s="97">
        <v>4157</v>
      </c>
      <c r="K20" s="31"/>
      <c r="N20" s="68"/>
      <c r="P20" s="68"/>
    </row>
    <row r="21" spans="1:16" s="29" customFormat="1" ht="18" customHeight="1">
      <c r="A21" s="33"/>
      <c r="B21" s="41" t="s">
        <v>35</v>
      </c>
      <c r="C21" s="99"/>
      <c r="D21" s="121">
        <v>26773</v>
      </c>
      <c r="E21" s="97">
        <v>74878</v>
      </c>
      <c r="F21" s="121">
        <v>38903</v>
      </c>
      <c r="G21" s="121">
        <v>35975</v>
      </c>
      <c r="H21" s="98">
        <v>2.8</v>
      </c>
      <c r="I21" s="97">
        <v>1485</v>
      </c>
      <c r="J21" s="97">
        <v>4153</v>
      </c>
      <c r="K21" s="42" t="s">
        <v>32</v>
      </c>
      <c r="N21" s="68"/>
      <c r="P21" s="68"/>
    </row>
    <row r="22" spans="1:16" s="29" customFormat="1" ht="18" customHeight="1">
      <c r="A22" s="33"/>
      <c r="B22" s="41" t="s">
        <v>36</v>
      </c>
      <c r="C22" s="99"/>
      <c r="D22" s="121">
        <v>27229</v>
      </c>
      <c r="E22" s="97">
        <v>75104</v>
      </c>
      <c r="F22" s="121">
        <v>39040</v>
      </c>
      <c r="G22" s="121">
        <v>36064</v>
      </c>
      <c r="H22" s="98">
        <v>2.76</v>
      </c>
      <c r="I22" s="97">
        <v>1510</v>
      </c>
      <c r="J22" s="97">
        <v>4166</v>
      </c>
      <c r="K22" s="31"/>
      <c r="N22" s="68"/>
      <c r="P22" s="68"/>
    </row>
    <row r="23" spans="1:16" s="29" customFormat="1" ht="18" customHeight="1">
      <c r="A23" s="33"/>
      <c r="B23" s="41" t="s">
        <v>37</v>
      </c>
      <c r="C23" s="99"/>
      <c r="D23" s="121">
        <v>27741</v>
      </c>
      <c r="E23" s="97">
        <v>75340</v>
      </c>
      <c r="F23" s="121">
        <v>39176</v>
      </c>
      <c r="G23" s="121">
        <v>36164</v>
      </c>
      <c r="H23" s="98">
        <v>2.72</v>
      </c>
      <c r="I23" s="97">
        <v>1539</v>
      </c>
      <c r="J23" s="97">
        <v>4179</v>
      </c>
      <c r="K23" s="31"/>
      <c r="N23" s="68"/>
      <c r="P23" s="68"/>
    </row>
    <row r="24" spans="1:16" s="29" customFormat="1" ht="18" customHeight="1">
      <c r="A24" s="33"/>
      <c r="B24" s="41" t="s">
        <v>38</v>
      </c>
      <c r="C24" s="99"/>
      <c r="D24" s="121">
        <v>28165</v>
      </c>
      <c r="E24" s="97">
        <v>75589</v>
      </c>
      <c r="F24" s="121">
        <v>39260</v>
      </c>
      <c r="G24" s="121">
        <v>36329</v>
      </c>
      <c r="H24" s="98">
        <v>2.68</v>
      </c>
      <c r="I24" s="97">
        <v>1562</v>
      </c>
      <c r="J24" s="97">
        <v>4192</v>
      </c>
      <c r="K24" s="31"/>
      <c r="N24" s="68"/>
      <c r="P24" s="68"/>
    </row>
    <row r="25" spans="1:16" s="29" customFormat="1" ht="18" customHeight="1">
      <c r="A25" s="33"/>
      <c r="B25" s="41" t="s">
        <v>39</v>
      </c>
      <c r="C25" s="99"/>
      <c r="D25" s="121">
        <v>28862</v>
      </c>
      <c r="E25" s="97">
        <v>76121</v>
      </c>
      <c r="F25" s="121">
        <v>39527</v>
      </c>
      <c r="G25" s="121">
        <v>36594</v>
      </c>
      <c r="H25" s="98">
        <v>2.64</v>
      </c>
      <c r="I25" s="97">
        <v>1601</v>
      </c>
      <c r="J25" s="97">
        <v>4222</v>
      </c>
      <c r="K25" s="45"/>
      <c r="N25" s="68"/>
      <c r="P25" s="68"/>
    </row>
    <row r="26" spans="1:16" s="29" customFormat="1" ht="18" customHeight="1">
      <c r="A26" s="33"/>
      <c r="B26" s="41" t="s">
        <v>40</v>
      </c>
      <c r="C26" s="99"/>
      <c r="D26" s="121">
        <v>29190</v>
      </c>
      <c r="E26" s="97">
        <v>76132</v>
      </c>
      <c r="F26" s="121">
        <v>39498</v>
      </c>
      <c r="G26" s="121">
        <v>36634</v>
      </c>
      <c r="H26" s="98">
        <v>2.61</v>
      </c>
      <c r="I26" s="97">
        <v>1619</v>
      </c>
      <c r="J26" s="97">
        <v>4223</v>
      </c>
      <c r="K26" s="31"/>
      <c r="N26" s="68"/>
      <c r="P26" s="68"/>
    </row>
    <row r="27" spans="1:16" s="29" customFormat="1" ht="18" customHeight="1">
      <c r="A27" s="33"/>
      <c r="B27" s="41" t="s">
        <v>41</v>
      </c>
      <c r="C27" s="99"/>
      <c r="D27" s="120">
        <v>30108</v>
      </c>
      <c r="E27" s="97">
        <v>77303</v>
      </c>
      <c r="F27" s="62">
        <v>40149</v>
      </c>
      <c r="G27" s="62">
        <v>37154</v>
      </c>
      <c r="H27" s="98">
        <v>2.57</v>
      </c>
      <c r="I27" s="97">
        <v>1670</v>
      </c>
      <c r="J27" s="97">
        <v>4287</v>
      </c>
      <c r="K27" s="31"/>
      <c r="N27" s="68"/>
      <c r="P27" s="68"/>
    </row>
    <row r="28" spans="1:16" s="29" customFormat="1" ht="18" customHeight="1">
      <c r="A28" s="33"/>
      <c r="B28" s="41" t="s">
        <v>6</v>
      </c>
      <c r="C28" s="99"/>
      <c r="D28" s="120">
        <v>31232</v>
      </c>
      <c r="E28" s="97">
        <v>78852</v>
      </c>
      <c r="F28" s="62">
        <v>40991</v>
      </c>
      <c r="G28" s="62">
        <v>37861</v>
      </c>
      <c r="H28" s="98">
        <v>2.52</v>
      </c>
      <c r="I28" s="97">
        <v>1732</v>
      </c>
      <c r="J28" s="97">
        <v>4373</v>
      </c>
      <c r="K28" s="31"/>
      <c r="N28" s="68"/>
      <c r="P28" s="68"/>
    </row>
    <row r="29" spans="1:16" s="29" customFormat="1" ht="18" customHeight="1">
      <c r="A29" s="33"/>
      <c r="B29" s="41" t="s">
        <v>7</v>
      </c>
      <c r="C29" s="102"/>
      <c r="D29" s="120">
        <v>32195</v>
      </c>
      <c r="E29" s="97">
        <v>80012</v>
      </c>
      <c r="F29" s="62">
        <v>41663</v>
      </c>
      <c r="G29" s="62">
        <v>38349</v>
      </c>
      <c r="H29" s="98">
        <v>2.4900000000000002</v>
      </c>
      <c r="I29" s="97">
        <v>1786</v>
      </c>
      <c r="J29" s="97">
        <v>4438</v>
      </c>
      <c r="K29" s="115"/>
      <c r="L29" s="70"/>
      <c r="N29" s="68"/>
      <c r="P29" s="68"/>
    </row>
    <row r="30" spans="1:16" s="29" customFormat="1" ht="18" customHeight="1">
      <c r="A30" s="33"/>
      <c r="B30" s="41" t="s">
        <v>8</v>
      </c>
      <c r="C30" s="102"/>
      <c r="D30" s="120">
        <v>33199</v>
      </c>
      <c r="E30" s="97">
        <v>81693</v>
      </c>
      <c r="F30" s="62">
        <v>42472</v>
      </c>
      <c r="G30" s="62">
        <v>39221</v>
      </c>
      <c r="H30" s="98">
        <v>2.46</v>
      </c>
      <c r="I30" s="97">
        <v>1841</v>
      </c>
      <c r="J30" s="97">
        <v>4531</v>
      </c>
      <c r="K30" s="115"/>
      <c r="L30" s="70"/>
      <c r="N30" s="68"/>
      <c r="P30" s="68"/>
    </row>
    <row r="31" spans="1:16" s="29" customFormat="1" ht="18" customHeight="1">
      <c r="A31" s="33"/>
      <c r="B31" s="41">
        <v>22</v>
      </c>
      <c r="C31" s="102"/>
      <c r="D31" s="120">
        <v>33856</v>
      </c>
      <c r="E31" s="97">
        <v>82440</v>
      </c>
      <c r="F31" s="62">
        <v>42788</v>
      </c>
      <c r="G31" s="62">
        <v>39652</v>
      </c>
      <c r="H31" s="98">
        <v>2.44</v>
      </c>
      <c r="I31" s="97">
        <v>1878</v>
      </c>
      <c r="J31" s="97">
        <v>4572</v>
      </c>
      <c r="K31" s="115"/>
      <c r="L31" s="70"/>
      <c r="N31" s="68"/>
      <c r="P31" s="68"/>
    </row>
    <row r="32" spans="1:16" s="29" customFormat="1" ht="18" customHeight="1">
      <c r="A32" s="33"/>
      <c r="B32" s="158">
        <v>23</v>
      </c>
      <c r="C32" s="102"/>
      <c r="D32" s="120">
        <v>34298</v>
      </c>
      <c r="E32" s="97">
        <v>82813</v>
      </c>
      <c r="F32" s="62">
        <v>42939</v>
      </c>
      <c r="G32" s="62">
        <v>39874</v>
      </c>
      <c r="H32" s="98">
        <v>2.41</v>
      </c>
      <c r="I32" s="97">
        <v>1902</v>
      </c>
      <c r="J32" s="97">
        <v>4593</v>
      </c>
      <c r="K32" s="115"/>
      <c r="L32" s="70"/>
      <c r="N32" s="68"/>
      <c r="P32" s="68"/>
    </row>
    <row r="33" spans="1:16" s="11" customFormat="1" ht="18" customHeight="1">
      <c r="A33" s="112"/>
      <c r="B33" s="158">
        <v>24</v>
      </c>
      <c r="C33" s="102"/>
      <c r="D33" s="120">
        <v>35225</v>
      </c>
      <c r="E33" s="97">
        <v>83819</v>
      </c>
      <c r="F33" s="62">
        <v>43484</v>
      </c>
      <c r="G33" s="62">
        <v>40335</v>
      </c>
      <c r="H33" s="98">
        <v>2.38</v>
      </c>
      <c r="I33" s="97">
        <v>1954</v>
      </c>
      <c r="J33" s="97">
        <v>4649</v>
      </c>
      <c r="K33" s="114"/>
      <c r="L33" s="27"/>
      <c r="M33" s="29"/>
      <c r="N33" s="68"/>
      <c r="O33" s="29"/>
      <c r="P33" s="68"/>
    </row>
    <row r="34" spans="1:16" s="29" customFormat="1" ht="18" customHeight="1">
      <c r="A34" s="33"/>
      <c r="B34" s="158">
        <v>25</v>
      </c>
      <c r="C34" s="102"/>
      <c r="D34" s="120">
        <v>35793</v>
      </c>
      <c r="E34" s="97">
        <v>84224</v>
      </c>
      <c r="F34" s="62">
        <v>43680</v>
      </c>
      <c r="G34" s="62">
        <v>40544</v>
      </c>
      <c r="H34" s="98">
        <v>2.35</v>
      </c>
      <c r="I34" s="97">
        <v>1985</v>
      </c>
      <c r="J34" s="97">
        <v>4671</v>
      </c>
      <c r="K34" s="115"/>
      <c r="L34" s="70"/>
      <c r="N34" s="68"/>
      <c r="P34" s="68"/>
    </row>
    <row r="35" spans="1:16" s="29" customFormat="1" ht="18" customHeight="1">
      <c r="A35" s="33"/>
      <c r="B35" s="158">
        <v>26</v>
      </c>
      <c r="C35" s="102"/>
      <c r="D35" s="120">
        <v>36599</v>
      </c>
      <c r="E35" s="97">
        <v>84936</v>
      </c>
      <c r="F35" s="62">
        <v>44052</v>
      </c>
      <c r="G35" s="62">
        <v>40884</v>
      </c>
      <c r="H35" s="98">
        <v>2.3199999999999998</v>
      </c>
      <c r="I35" s="97">
        <v>2030</v>
      </c>
      <c r="J35" s="97">
        <v>4711</v>
      </c>
      <c r="K35" s="115"/>
      <c r="L35" s="70"/>
      <c r="N35" s="68"/>
      <c r="P35" s="68"/>
    </row>
    <row r="36" spans="1:16" s="29" customFormat="1" ht="18" customHeight="1">
      <c r="A36" s="33"/>
      <c r="B36" s="158">
        <v>27</v>
      </c>
      <c r="C36" s="102"/>
      <c r="D36" s="120">
        <v>37445</v>
      </c>
      <c r="E36" s="97">
        <v>85653</v>
      </c>
      <c r="F36" s="62">
        <v>44451</v>
      </c>
      <c r="G36" s="62">
        <v>41202</v>
      </c>
      <c r="H36" s="98">
        <v>2.29</v>
      </c>
      <c r="I36" s="97">
        <v>2078</v>
      </c>
      <c r="J36" s="97">
        <v>4753</v>
      </c>
      <c r="K36" s="115"/>
      <c r="L36" s="70"/>
      <c r="N36" s="68"/>
      <c r="P36" s="68"/>
    </row>
    <row r="37" spans="1:16" s="29" customFormat="1" ht="18" customHeight="1">
      <c r="A37" s="33"/>
      <c r="B37" s="158">
        <v>28</v>
      </c>
      <c r="C37" s="168"/>
      <c r="D37" s="63">
        <v>38366</v>
      </c>
      <c r="E37" s="97">
        <v>86294</v>
      </c>
      <c r="F37" s="62">
        <v>44863</v>
      </c>
      <c r="G37" s="62">
        <v>41431</v>
      </c>
      <c r="H37" s="98">
        <v>2.25</v>
      </c>
      <c r="I37" s="97">
        <v>2129</v>
      </c>
      <c r="J37" s="97">
        <v>4789</v>
      </c>
      <c r="K37" s="115"/>
      <c r="L37" s="70"/>
      <c r="N37" s="68"/>
      <c r="P37" s="68"/>
    </row>
    <row r="38" spans="1:16" s="29" customFormat="1" ht="18" customHeight="1">
      <c r="A38" s="33"/>
      <c r="B38" s="163">
        <v>29</v>
      </c>
      <c r="C38" s="168"/>
      <c r="D38" s="63">
        <v>39704</v>
      </c>
      <c r="E38" s="97">
        <v>87527</v>
      </c>
      <c r="F38" s="62">
        <v>45490</v>
      </c>
      <c r="G38" s="62">
        <v>42037</v>
      </c>
      <c r="H38" s="98">
        <v>2.2000000000000002</v>
      </c>
      <c r="I38" s="97">
        <v>2203</v>
      </c>
      <c r="J38" s="97">
        <v>4857</v>
      </c>
      <c r="K38" s="115"/>
      <c r="L38" s="70"/>
      <c r="M38" s="70"/>
    </row>
    <row r="39" spans="1:16" s="29" customFormat="1" ht="18" customHeight="1">
      <c r="A39" s="164"/>
      <c r="B39" s="180">
        <v>30</v>
      </c>
      <c r="C39" s="168"/>
      <c r="D39" s="65">
        <v>41243</v>
      </c>
      <c r="E39" s="166">
        <v>89212</v>
      </c>
      <c r="F39" s="166">
        <v>46354</v>
      </c>
      <c r="G39" s="166">
        <v>42858</v>
      </c>
      <c r="H39" s="181">
        <v>2.16</v>
      </c>
      <c r="I39" s="166">
        <v>2289</v>
      </c>
      <c r="J39" s="166">
        <v>4951</v>
      </c>
      <c r="K39" s="165"/>
      <c r="L39" s="70"/>
      <c r="M39" s="70"/>
    </row>
    <row r="40" spans="1:16" s="29" customFormat="1" ht="9" customHeight="1">
      <c r="A40" s="160"/>
      <c r="B40" s="158"/>
      <c r="C40" s="168"/>
      <c r="D40" s="63"/>
      <c r="E40" s="97"/>
      <c r="F40" s="62"/>
      <c r="G40" s="62"/>
      <c r="H40" s="98"/>
      <c r="I40" s="97"/>
      <c r="J40" s="97"/>
      <c r="K40" s="115"/>
      <c r="L40" s="70"/>
      <c r="M40" s="70"/>
    </row>
    <row r="41" spans="1:16" s="11" customFormat="1" ht="18" customHeight="1">
      <c r="A41" s="112"/>
      <c r="B41" s="159">
        <v>31</v>
      </c>
      <c r="C41" s="169"/>
      <c r="D41" s="111">
        <v>42871</v>
      </c>
      <c r="E41" s="96">
        <f>SUM(F41:G41)</f>
        <v>91148</v>
      </c>
      <c r="F41" s="9">
        <v>47325</v>
      </c>
      <c r="G41" s="9">
        <v>43823</v>
      </c>
      <c r="H41" s="157">
        <f>ROUND(E41/D41,2)</f>
        <v>2.13</v>
      </c>
      <c r="I41" s="96">
        <f>ROUND(D41/18.02,0)</f>
        <v>2379</v>
      </c>
      <c r="J41" s="96">
        <f>ROUND(E41/18.02,0)</f>
        <v>5058</v>
      </c>
      <c r="K41" s="156"/>
      <c r="L41" s="27"/>
      <c r="M41" s="27"/>
    </row>
    <row r="42" spans="1:16" s="11" customFormat="1" ht="9" customHeight="1">
      <c r="A42" s="119"/>
      <c r="B42" s="23"/>
      <c r="C42" s="184"/>
      <c r="D42" s="183"/>
      <c r="E42" s="116"/>
      <c r="F42" s="118"/>
      <c r="G42" s="118"/>
      <c r="H42" s="117"/>
      <c r="I42" s="116"/>
      <c r="J42" s="116"/>
      <c r="K42" s="15"/>
    </row>
    <row r="43" spans="1:16" s="29" customFormat="1" ht="18" customHeight="1">
      <c r="A43" s="39" t="s">
        <v>187</v>
      </c>
    </row>
    <row r="44" spans="1:16" s="29" customFormat="1" ht="15" customHeight="1">
      <c r="A44" s="39" t="s">
        <v>189</v>
      </c>
    </row>
    <row r="45" spans="1:16" s="29" customFormat="1"/>
    <row r="46" spans="1:16" s="29" customFormat="1"/>
  </sheetData>
  <mergeCells count="6">
    <mergeCell ref="A1:J1"/>
    <mergeCell ref="I2:J2"/>
    <mergeCell ref="A3:C4"/>
    <mergeCell ref="E3:G3"/>
    <mergeCell ref="D3:D4"/>
    <mergeCell ref="I3:J3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Header>&amp;L&amp;"ＭＳ Ｐ明朝,斜体"&amp;10人　　　口</oddHeader>
    <oddFooter>&amp;C－6－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41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9" style="1" bestFit="1" customWidth="1"/>
    <col min="2" max="2" width="3.375" style="1" customWidth="1"/>
    <col min="3" max="10" width="9.25" style="1" customWidth="1"/>
    <col min="11" max="11" width="9" style="1" bestFit="1"/>
    <col min="12" max="16384" width="9" style="1"/>
  </cols>
  <sheetData>
    <row r="1" spans="1:10" s="29" customFormat="1" ht="18" customHeight="1">
      <c r="A1" s="191" t="s">
        <v>42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s="29" customFormat="1" ht="15" customHeight="1">
      <c r="A2" s="35"/>
      <c r="B2" s="35"/>
      <c r="C2" s="35"/>
      <c r="D2" s="35"/>
      <c r="E2" s="35"/>
      <c r="F2" s="35"/>
      <c r="G2" s="35"/>
      <c r="H2" s="35"/>
      <c r="J2" s="144" t="s">
        <v>181</v>
      </c>
    </row>
    <row r="3" spans="1:10" s="75" customFormat="1" ht="18" customHeight="1">
      <c r="A3" s="205" t="s">
        <v>43</v>
      </c>
      <c r="B3" s="206"/>
      <c r="C3" s="209" t="s">
        <v>44</v>
      </c>
      <c r="D3" s="210"/>
      <c r="E3" s="187"/>
      <c r="F3" s="209" t="s">
        <v>45</v>
      </c>
      <c r="G3" s="210"/>
      <c r="H3" s="187"/>
      <c r="I3" s="197" t="s">
        <v>46</v>
      </c>
      <c r="J3" s="203" t="s">
        <v>47</v>
      </c>
    </row>
    <row r="4" spans="1:10" s="75" customFormat="1" ht="18" customHeight="1">
      <c r="A4" s="207"/>
      <c r="B4" s="208"/>
      <c r="C4" s="79" t="s">
        <v>48</v>
      </c>
      <c r="D4" s="79" t="s">
        <v>49</v>
      </c>
      <c r="E4" s="79" t="s">
        <v>50</v>
      </c>
      <c r="F4" s="79" t="s">
        <v>51</v>
      </c>
      <c r="G4" s="79" t="s">
        <v>52</v>
      </c>
      <c r="H4" s="79" t="s">
        <v>50</v>
      </c>
      <c r="I4" s="198"/>
      <c r="J4" s="204"/>
    </row>
    <row r="5" spans="1:10" s="29" customFormat="1" ht="18" customHeight="1">
      <c r="A5" s="59" t="s">
        <v>192</v>
      </c>
      <c r="B5" s="124" t="s">
        <v>0</v>
      </c>
      <c r="C5" s="125">
        <v>766</v>
      </c>
      <c r="D5" s="125">
        <v>612</v>
      </c>
      <c r="E5" s="126">
        <v>154</v>
      </c>
      <c r="F5" s="125">
        <v>4514</v>
      </c>
      <c r="G5" s="125">
        <v>3903</v>
      </c>
      <c r="H5" s="127">
        <v>611</v>
      </c>
      <c r="I5" s="128">
        <v>865</v>
      </c>
      <c r="J5" s="128">
        <v>264</v>
      </c>
    </row>
    <row r="6" spans="1:10" s="29" customFormat="1" ht="18" customHeight="1">
      <c r="A6" s="59">
        <v>27</v>
      </c>
      <c r="B6" s="124"/>
      <c r="C6" s="125">
        <v>826</v>
      </c>
      <c r="D6" s="125">
        <v>634</v>
      </c>
      <c r="E6" s="126">
        <v>192</v>
      </c>
      <c r="F6" s="125">
        <v>4797</v>
      </c>
      <c r="G6" s="125">
        <v>4280</v>
      </c>
      <c r="H6" s="127">
        <v>517</v>
      </c>
      <c r="I6" s="128">
        <v>913</v>
      </c>
      <c r="J6" s="128">
        <v>292</v>
      </c>
    </row>
    <row r="7" spans="1:10" s="29" customFormat="1" ht="18" customHeight="1">
      <c r="A7" s="59">
        <v>28</v>
      </c>
      <c r="B7" s="124"/>
      <c r="C7" s="125">
        <v>746</v>
      </c>
      <c r="D7" s="125">
        <v>697</v>
      </c>
      <c r="E7" s="126">
        <v>49</v>
      </c>
      <c r="F7" s="125">
        <v>5284</v>
      </c>
      <c r="G7" s="125">
        <v>4042</v>
      </c>
      <c r="H7" s="127">
        <v>1242</v>
      </c>
      <c r="I7" s="128">
        <v>880</v>
      </c>
      <c r="J7" s="128">
        <v>250</v>
      </c>
    </row>
    <row r="8" spans="1:10" s="29" customFormat="1" ht="18" customHeight="1">
      <c r="A8" s="59">
        <v>29</v>
      </c>
      <c r="B8" s="124"/>
      <c r="C8" s="125">
        <v>771</v>
      </c>
      <c r="D8" s="125">
        <v>680</v>
      </c>
      <c r="E8" s="126">
        <v>91</v>
      </c>
      <c r="F8" s="125">
        <v>5788</v>
      </c>
      <c r="G8" s="125">
        <v>4136</v>
      </c>
      <c r="H8" s="127">
        <v>1652</v>
      </c>
      <c r="I8" s="128">
        <v>916</v>
      </c>
      <c r="J8" s="128">
        <v>263</v>
      </c>
    </row>
    <row r="9" spans="1:10" s="29" customFormat="1" ht="18" customHeight="1">
      <c r="A9" s="59"/>
      <c r="B9" s="124"/>
      <c r="C9" s="125"/>
      <c r="D9" s="125"/>
      <c r="E9" s="126"/>
      <c r="F9" s="125"/>
      <c r="G9" s="125"/>
      <c r="H9" s="127"/>
      <c r="I9" s="128"/>
      <c r="J9" s="128"/>
    </row>
    <row r="10" spans="1:10" s="11" customFormat="1" ht="18" customHeight="1">
      <c r="A10" s="25">
        <v>30</v>
      </c>
      <c r="B10" s="123"/>
      <c r="C10" s="135">
        <v>809</v>
      </c>
      <c r="D10" s="135">
        <v>703</v>
      </c>
      <c r="E10" s="136">
        <v>106</v>
      </c>
      <c r="F10" s="135">
        <v>6508</v>
      </c>
      <c r="G10" s="135">
        <v>4561</v>
      </c>
      <c r="H10" s="137">
        <v>1947</v>
      </c>
      <c r="I10" s="138">
        <v>949</v>
      </c>
      <c r="J10" s="138">
        <v>244</v>
      </c>
    </row>
    <row r="11" spans="1:10" s="11" customFormat="1" ht="9" customHeight="1">
      <c r="A11" s="16"/>
      <c r="B11" s="16"/>
      <c r="C11" s="94"/>
      <c r="D11" s="17"/>
      <c r="E11" s="18"/>
      <c r="F11" s="17"/>
      <c r="G11" s="17"/>
      <c r="H11" s="19"/>
      <c r="I11" s="20"/>
      <c r="J11" s="20"/>
    </row>
    <row r="12" spans="1:10" s="29" customFormat="1" ht="18" customHeight="1">
      <c r="A12" s="39" t="s">
        <v>53</v>
      </c>
      <c r="H12" s="67"/>
    </row>
    <row r="13" spans="1:10" s="29" customFormat="1" ht="15" customHeight="1">
      <c r="A13" s="46" t="s">
        <v>54</v>
      </c>
      <c r="B13" s="47"/>
      <c r="H13" s="67"/>
    </row>
    <row r="14" spans="1:10" s="39" customFormat="1" ht="12"/>
    <row r="30" spans="1:10" s="58" customFormat="1" ht="18" customHeight="1">
      <c r="A30" s="100"/>
      <c r="B30" s="100"/>
      <c r="C30" s="191" t="s">
        <v>169</v>
      </c>
      <c r="D30" s="191"/>
      <c r="E30" s="191"/>
      <c r="F30" s="191"/>
      <c r="G30" s="191"/>
      <c r="H30" s="191"/>
      <c r="I30" s="191"/>
      <c r="J30" s="100"/>
    </row>
    <row r="31" spans="1:10" s="29" customFormat="1" ht="15" customHeight="1">
      <c r="A31" s="40"/>
      <c r="B31" s="40"/>
      <c r="C31" s="40"/>
      <c r="D31" s="40"/>
      <c r="E31" s="40"/>
      <c r="F31" s="40"/>
      <c r="G31" s="40"/>
      <c r="H31" s="40"/>
      <c r="I31" s="192" t="s">
        <v>182</v>
      </c>
      <c r="J31" s="192"/>
    </row>
    <row r="32" spans="1:10" s="29" customFormat="1" ht="18" customHeight="1">
      <c r="A32" s="193" t="s">
        <v>4</v>
      </c>
      <c r="B32" s="194"/>
      <c r="C32" s="197" t="s">
        <v>55</v>
      </c>
      <c r="D32" s="76" t="s">
        <v>56</v>
      </c>
      <c r="E32" s="197" t="s">
        <v>57</v>
      </c>
      <c r="F32" s="199" t="s">
        <v>58</v>
      </c>
      <c r="G32" s="201" t="s">
        <v>59</v>
      </c>
      <c r="H32" s="199" t="s">
        <v>60</v>
      </c>
      <c r="I32" s="197" t="s">
        <v>61</v>
      </c>
      <c r="J32" s="203" t="s">
        <v>5</v>
      </c>
    </row>
    <row r="33" spans="1:10" s="29" customFormat="1" ht="16.5" customHeight="1">
      <c r="A33" s="195"/>
      <c r="B33" s="196"/>
      <c r="C33" s="198"/>
      <c r="D33" s="77" t="s">
        <v>62</v>
      </c>
      <c r="E33" s="198"/>
      <c r="F33" s="200"/>
      <c r="G33" s="202"/>
      <c r="H33" s="200"/>
      <c r="I33" s="198"/>
      <c r="J33" s="204"/>
    </row>
    <row r="34" spans="1:10" s="29" customFormat="1" ht="18" customHeight="1">
      <c r="A34" s="167" t="s">
        <v>193</v>
      </c>
      <c r="B34" s="33" t="s">
        <v>0</v>
      </c>
      <c r="C34" s="113">
        <v>2529</v>
      </c>
      <c r="D34" s="129">
        <v>355</v>
      </c>
      <c r="E34" s="129">
        <v>565</v>
      </c>
      <c r="F34" s="129">
        <v>537</v>
      </c>
      <c r="G34" s="129">
        <v>538</v>
      </c>
      <c r="H34" s="129">
        <v>110</v>
      </c>
      <c r="I34" s="129">
        <v>41</v>
      </c>
      <c r="J34" s="129">
        <v>383</v>
      </c>
    </row>
    <row r="35" spans="1:10" s="29" customFormat="1" ht="18" customHeight="1">
      <c r="A35" s="33">
        <v>28</v>
      </c>
      <c r="B35" s="33"/>
      <c r="C35" s="113">
        <v>2720</v>
      </c>
      <c r="D35" s="129">
        <v>359</v>
      </c>
      <c r="E35" s="129">
        <v>588</v>
      </c>
      <c r="F35" s="129">
        <v>598</v>
      </c>
      <c r="G35" s="129">
        <v>612</v>
      </c>
      <c r="H35" s="129">
        <v>117</v>
      </c>
      <c r="I35" s="129">
        <v>42</v>
      </c>
      <c r="J35" s="129">
        <v>404</v>
      </c>
    </row>
    <row r="36" spans="1:10" s="29" customFormat="1" ht="18" customHeight="1">
      <c r="A36" s="33">
        <v>29</v>
      </c>
      <c r="B36" s="33"/>
      <c r="C36" s="113">
        <v>2982</v>
      </c>
      <c r="D36" s="129">
        <v>364</v>
      </c>
      <c r="E36" s="129">
        <v>674</v>
      </c>
      <c r="F36" s="129">
        <v>626</v>
      </c>
      <c r="G36" s="129">
        <v>641</v>
      </c>
      <c r="H36" s="129">
        <v>134</v>
      </c>
      <c r="I36" s="129">
        <v>51</v>
      </c>
      <c r="J36" s="129">
        <v>492</v>
      </c>
    </row>
    <row r="37" spans="1:10" s="29" customFormat="1" ht="18" customHeight="1">
      <c r="A37" s="33">
        <v>30</v>
      </c>
      <c r="B37" s="33"/>
      <c r="C37" s="113">
        <v>3269</v>
      </c>
      <c r="D37" s="129">
        <v>401</v>
      </c>
      <c r="E37" s="129">
        <v>745</v>
      </c>
      <c r="F37" s="129">
        <v>668</v>
      </c>
      <c r="G37" s="129">
        <v>731</v>
      </c>
      <c r="H37" s="129">
        <v>139</v>
      </c>
      <c r="I37" s="129">
        <v>52</v>
      </c>
      <c r="J37" s="129">
        <v>533</v>
      </c>
    </row>
    <row r="38" spans="1:10" s="29" customFormat="1" ht="18" customHeight="1">
      <c r="A38" s="33"/>
      <c r="B38" s="33"/>
      <c r="C38" s="113"/>
      <c r="D38" s="129"/>
      <c r="E38" s="129"/>
      <c r="F38" s="129"/>
      <c r="G38" s="129"/>
      <c r="H38" s="129"/>
      <c r="I38" s="129"/>
      <c r="J38" s="129"/>
    </row>
    <row r="39" spans="1:10" s="11" customFormat="1" ht="18" customHeight="1">
      <c r="A39" s="182">
        <v>31</v>
      </c>
      <c r="B39" s="112"/>
      <c r="C39" s="170">
        <v>3611</v>
      </c>
      <c r="D39" s="139">
        <v>420</v>
      </c>
      <c r="E39" s="139">
        <v>857</v>
      </c>
      <c r="F39" s="139">
        <v>701</v>
      </c>
      <c r="G39" s="139">
        <v>845</v>
      </c>
      <c r="H39" s="139">
        <v>149</v>
      </c>
      <c r="I39" s="139">
        <v>55</v>
      </c>
      <c r="J39" s="139">
        <v>584</v>
      </c>
    </row>
    <row r="40" spans="1:10" ht="9" customHeight="1">
      <c r="A40" s="89"/>
      <c r="B40" s="89"/>
      <c r="C40" s="95"/>
      <c r="D40" s="20"/>
      <c r="E40" s="20"/>
      <c r="F40" s="20"/>
      <c r="G40" s="20"/>
      <c r="H40" s="20"/>
      <c r="I40" s="20"/>
      <c r="J40" s="20"/>
    </row>
    <row r="41" spans="1:10" s="29" customFormat="1" ht="18" customHeight="1">
      <c r="A41" s="39" t="s">
        <v>63</v>
      </c>
      <c r="B41" s="40"/>
      <c r="C41" s="40"/>
      <c r="D41" s="40"/>
      <c r="E41" s="40"/>
      <c r="F41" s="40"/>
      <c r="G41" s="40"/>
      <c r="H41" s="40"/>
      <c r="I41" s="40"/>
      <c r="J41" s="40"/>
    </row>
  </sheetData>
  <mergeCells count="16">
    <mergeCell ref="A3:B4"/>
    <mergeCell ref="A1:J1"/>
    <mergeCell ref="J3:J4"/>
    <mergeCell ref="C3:E3"/>
    <mergeCell ref="F3:H3"/>
    <mergeCell ref="I3:I4"/>
    <mergeCell ref="C30:I30"/>
    <mergeCell ref="I31:J31"/>
    <mergeCell ref="A32:B33"/>
    <mergeCell ref="C32:C33"/>
    <mergeCell ref="E32:E33"/>
    <mergeCell ref="F32:F33"/>
    <mergeCell ref="G32:G33"/>
    <mergeCell ref="H32:H33"/>
    <mergeCell ref="I32:I33"/>
    <mergeCell ref="J32:J33"/>
  </mergeCells>
  <phoneticPr fontId="1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Header>&amp;R&amp;"ＭＳ Ｐ明朝,斜体"&amp;10人　　　口</oddHeader>
    <oddFooter>&amp;C－7－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O60"/>
  <sheetViews>
    <sheetView view="pageBreakPreview" zoomScale="85" zoomScaleNormal="100" zoomScaleSheetLayoutView="85" workbookViewId="0"/>
  </sheetViews>
  <sheetFormatPr defaultColWidth="9" defaultRowHeight="13.5"/>
  <cols>
    <col min="1" max="1" width="8.5" style="3" customWidth="1"/>
    <col min="2" max="2" width="9.625" style="3" customWidth="1"/>
    <col min="3" max="7" width="13.625" style="3" customWidth="1"/>
    <col min="8" max="8" width="8.5" style="3" customWidth="1"/>
    <col min="9" max="9" width="9.625" style="3" customWidth="1"/>
    <col min="10" max="14" width="13.625" style="3" customWidth="1"/>
    <col min="15" max="16384" width="9" style="3"/>
  </cols>
  <sheetData>
    <row r="1" spans="1:15" s="29" customFormat="1" ht="18" customHeight="1">
      <c r="A1" s="78"/>
      <c r="B1" s="78"/>
      <c r="D1" s="78"/>
      <c r="E1" s="78"/>
      <c r="G1" s="78" t="s">
        <v>185</v>
      </c>
      <c r="H1" s="100" t="s">
        <v>168</v>
      </c>
      <c r="I1" s="78"/>
      <c r="J1" s="78"/>
    </row>
    <row r="2" spans="1:15" s="29" customFormat="1" ht="15" customHeight="1">
      <c r="C2" s="69"/>
      <c r="D2" s="69"/>
      <c r="E2" s="69"/>
      <c r="F2" s="69"/>
      <c r="G2" s="69"/>
      <c r="H2" s="69"/>
      <c r="I2" s="104"/>
      <c r="M2" s="146"/>
      <c r="N2" s="158"/>
    </row>
    <row r="3" spans="1:15" s="29" customFormat="1" ht="27.75" customHeight="1">
      <c r="A3" s="213" t="s">
        <v>64</v>
      </c>
      <c r="B3" s="214"/>
      <c r="C3" s="133" t="s">
        <v>170</v>
      </c>
      <c r="D3" s="132" t="s">
        <v>186</v>
      </c>
      <c r="E3" s="132" t="s">
        <v>190</v>
      </c>
      <c r="F3" s="132" t="s">
        <v>194</v>
      </c>
      <c r="G3" s="161" t="s">
        <v>195</v>
      </c>
      <c r="H3" s="213" t="s">
        <v>64</v>
      </c>
      <c r="I3" s="214"/>
      <c r="J3" s="133" t="s">
        <v>170</v>
      </c>
      <c r="K3" s="132" t="s">
        <v>186</v>
      </c>
      <c r="L3" s="132" t="s">
        <v>190</v>
      </c>
      <c r="M3" s="132" t="s">
        <v>194</v>
      </c>
      <c r="N3" s="161" t="str">
        <f>G3</f>
        <v>平成31年</v>
      </c>
      <c r="O3" s="31"/>
    </row>
    <row r="4" spans="1:15" ht="18" customHeight="1">
      <c r="A4" s="211" t="s">
        <v>65</v>
      </c>
      <c r="B4" s="212"/>
      <c r="C4" s="7">
        <v>85653</v>
      </c>
      <c r="D4" s="7">
        <v>86294</v>
      </c>
      <c r="E4" s="7">
        <v>87527</v>
      </c>
      <c r="F4" s="7">
        <v>89212</v>
      </c>
      <c r="G4" s="7">
        <f>SUM(G6:G32,N4:N32)</f>
        <v>91148</v>
      </c>
      <c r="H4" s="145" t="s">
        <v>66</v>
      </c>
      <c r="I4" s="28" t="s">
        <v>67</v>
      </c>
      <c r="J4" s="48">
        <v>1224</v>
      </c>
      <c r="K4" s="48">
        <v>1221</v>
      </c>
      <c r="L4" s="48">
        <v>1222</v>
      </c>
      <c r="M4" s="48">
        <v>1211</v>
      </c>
      <c r="N4" s="48">
        <v>1193</v>
      </c>
    </row>
    <row r="5" spans="1:15" ht="18" customHeight="1">
      <c r="B5" s="14"/>
      <c r="C5" s="7"/>
      <c r="D5" s="7"/>
      <c r="E5" s="7"/>
      <c r="F5" s="7"/>
      <c r="G5" s="7"/>
      <c r="H5" s="145" t="s">
        <v>66</v>
      </c>
      <c r="I5" s="32" t="s">
        <v>68</v>
      </c>
      <c r="J5" s="48">
        <v>1190</v>
      </c>
      <c r="K5" s="48">
        <v>1178</v>
      </c>
      <c r="L5" s="48">
        <v>1178</v>
      </c>
      <c r="M5" s="48">
        <v>1172</v>
      </c>
      <c r="N5" s="48">
        <v>1170</v>
      </c>
    </row>
    <row r="6" spans="1:15" s="29" customFormat="1" ht="18" customHeight="1">
      <c r="A6" s="146" t="s">
        <v>69</v>
      </c>
      <c r="B6" s="32" t="s">
        <v>70</v>
      </c>
      <c r="C6" s="37">
        <v>3666</v>
      </c>
      <c r="D6" s="37">
        <v>3624</v>
      </c>
      <c r="E6" s="37">
        <v>3593</v>
      </c>
      <c r="F6" s="37">
        <v>3593</v>
      </c>
      <c r="G6" s="37">
        <v>3568</v>
      </c>
      <c r="H6" s="145" t="s">
        <v>66</v>
      </c>
      <c r="I6" s="32" t="s">
        <v>71</v>
      </c>
      <c r="J6" s="48">
        <v>1257</v>
      </c>
      <c r="K6" s="48">
        <v>1238</v>
      </c>
      <c r="L6" s="37">
        <v>1201</v>
      </c>
      <c r="M6" s="37">
        <v>1199</v>
      </c>
      <c r="N6" s="37">
        <v>1245</v>
      </c>
    </row>
    <row r="7" spans="1:15" s="29" customFormat="1" ht="18" customHeight="1">
      <c r="A7" s="146" t="s">
        <v>69</v>
      </c>
      <c r="B7" s="32" t="s">
        <v>72</v>
      </c>
      <c r="C7" s="37">
        <v>4965</v>
      </c>
      <c r="D7" s="37">
        <v>4989</v>
      </c>
      <c r="E7" s="37">
        <v>4991</v>
      </c>
      <c r="F7" s="37">
        <v>4966</v>
      </c>
      <c r="G7" s="37">
        <v>4946</v>
      </c>
      <c r="H7" s="145" t="s">
        <v>66</v>
      </c>
      <c r="I7" s="32" t="s">
        <v>73</v>
      </c>
      <c r="J7" s="48">
        <v>969</v>
      </c>
      <c r="K7" s="48">
        <v>962</v>
      </c>
      <c r="L7" s="37">
        <v>927</v>
      </c>
      <c r="M7" s="37">
        <v>964</v>
      </c>
      <c r="N7" s="37">
        <v>951</v>
      </c>
    </row>
    <row r="8" spans="1:15" s="29" customFormat="1" ht="18" customHeight="1">
      <c r="A8" s="146" t="s">
        <v>69</v>
      </c>
      <c r="B8" s="32" t="s">
        <v>74</v>
      </c>
      <c r="C8" s="37">
        <v>116</v>
      </c>
      <c r="D8" s="37">
        <v>115</v>
      </c>
      <c r="E8" s="37">
        <v>113</v>
      </c>
      <c r="F8" s="37">
        <v>110</v>
      </c>
      <c r="G8" s="37">
        <v>119</v>
      </c>
      <c r="H8" s="37"/>
      <c r="I8" s="32"/>
      <c r="J8" s="48"/>
      <c r="K8" s="48"/>
      <c r="L8" s="37"/>
      <c r="M8" s="37"/>
      <c r="N8" s="37"/>
    </row>
    <row r="9" spans="1:15" s="29" customFormat="1" ht="18" customHeight="1">
      <c r="A9" s="146" t="s">
        <v>69</v>
      </c>
      <c r="B9" s="32" t="s">
        <v>75</v>
      </c>
      <c r="C9" s="48">
        <v>17</v>
      </c>
      <c r="D9" s="48">
        <v>17</v>
      </c>
      <c r="E9" s="48">
        <v>16</v>
      </c>
      <c r="F9" s="48">
        <v>16</v>
      </c>
      <c r="G9" s="48">
        <v>16</v>
      </c>
      <c r="H9" s="57" t="s">
        <v>76</v>
      </c>
      <c r="I9" s="32" t="s">
        <v>67</v>
      </c>
      <c r="J9" s="48">
        <v>1007</v>
      </c>
      <c r="K9" s="48">
        <v>991</v>
      </c>
      <c r="L9" s="37">
        <v>964</v>
      </c>
      <c r="M9" s="37">
        <v>978</v>
      </c>
      <c r="N9" s="37">
        <v>1001</v>
      </c>
    </row>
    <row r="10" spans="1:15" s="29" customFormat="1" ht="18" customHeight="1">
      <c r="A10" s="146" t="s">
        <v>69</v>
      </c>
      <c r="B10" s="32" t="s">
        <v>77</v>
      </c>
      <c r="C10" s="48">
        <v>1439</v>
      </c>
      <c r="D10" s="48">
        <v>1453</v>
      </c>
      <c r="E10" s="48">
        <v>1475</v>
      </c>
      <c r="F10" s="48">
        <v>1520</v>
      </c>
      <c r="G10" s="48">
        <v>1533</v>
      </c>
      <c r="H10" s="57" t="s">
        <v>76</v>
      </c>
      <c r="I10" s="32" t="s">
        <v>68</v>
      </c>
      <c r="J10" s="48">
        <v>1189</v>
      </c>
      <c r="K10" s="48">
        <v>1197</v>
      </c>
      <c r="L10" s="37">
        <v>1167</v>
      </c>
      <c r="M10" s="37">
        <v>1207</v>
      </c>
      <c r="N10" s="37">
        <v>1251</v>
      </c>
    </row>
    <row r="11" spans="1:15" s="29" customFormat="1" ht="18" customHeight="1">
      <c r="B11" s="32"/>
      <c r="C11" s="48"/>
      <c r="D11" s="48"/>
      <c r="E11" s="48"/>
      <c r="F11" s="48"/>
      <c r="G11" s="48"/>
      <c r="H11" s="57" t="s">
        <v>76</v>
      </c>
      <c r="I11" s="32" t="s">
        <v>71</v>
      </c>
      <c r="J11" s="48">
        <v>1389</v>
      </c>
      <c r="K11" s="48">
        <v>1397</v>
      </c>
      <c r="L11" s="37">
        <v>1399</v>
      </c>
      <c r="M11" s="37">
        <v>1420</v>
      </c>
      <c r="N11" s="37">
        <v>1420</v>
      </c>
    </row>
    <row r="12" spans="1:15" s="29" customFormat="1" ht="18" customHeight="1">
      <c r="A12" s="146" t="s">
        <v>76</v>
      </c>
      <c r="B12" s="32" t="s">
        <v>78</v>
      </c>
      <c r="C12" s="48">
        <v>1861</v>
      </c>
      <c r="D12" s="48">
        <v>1853</v>
      </c>
      <c r="E12" s="48">
        <v>1792</v>
      </c>
      <c r="F12" s="48">
        <v>1764</v>
      </c>
      <c r="G12" s="48">
        <v>1740</v>
      </c>
      <c r="H12" s="57" t="s">
        <v>76</v>
      </c>
      <c r="I12" s="32" t="s">
        <v>73</v>
      </c>
      <c r="J12" s="48">
        <v>1710</v>
      </c>
      <c r="K12" s="48">
        <v>1685</v>
      </c>
      <c r="L12" s="37">
        <v>1685</v>
      </c>
      <c r="M12" s="37">
        <v>1675</v>
      </c>
      <c r="N12" s="37">
        <v>1651</v>
      </c>
    </row>
    <row r="13" spans="1:15" s="29" customFormat="1" ht="18" customHeight="1">
      <c r="A13" s="146" t="s">
        <v>77</v>
      </c>
      <c r="B13" s="32" t="s">
        <v>78</v>
      </c>
      <c r="C13" s="48">
        <v>1067</v>
      </c>
      <c r="D13" s="48">
        <v>1040</v>
      </c>
      <c r="E13" s="48">
        <v>1040</v>
      </c>
      <c r="F13" s="48">
        <v>1039</v>
      </c>
      <c r="G13" s="48">
        <v>1026</v>
      </c>
      <c r="H13" s="48"/>
      <c r="I13" s="32"/>
      <c r="J13" s="48"/>
      <c r="K13" s="48"/>
      <c r="L13" s="37"/>
      <c r="M13" s="37"/>
      <c r="N13" s="37"/>
    </row>
    <row r="14" spans="1:15" s="29" customFormat="1" ht="18" customHeight="1">
      <c r="A14" s="146" t="s">
        <v>69</v>
      </c>
      <c r="B14" s="32" t="s">
        <v>79</v>
      </c>
      <c r="C14" s="48">
        <v>1034</v>
      </c>
      <c r="D14" s="48">
        <v>1049</v>
      </c>
      <c r="E14" s="48">
        <v>1066</v>
      </c>
      <c r="F14" s="48">
        <v>1082</v>
      </c>
      <c r="G14" s="48">
        <v>1105</v>
      </c>
      <c r="H14" s="57" t="s">
        <v>76</v>
      </c>
      <c r="I14" s="32" t="s">
        <v>80</v>
      </c>
      <c r="J14" s="48">
        <v>470</v>
      </c>
      <c r="K14" s="48">
        <v>484</v>
      </c>
      <c r="L14" s="37">
        <v>505</v>
      </c>
      <c r="M14" s="37">
        <v>528</v>
      </c>
      <c r="N14" s="37">
        <v>537</v>
      </c>
    </row>
    <row r="15" spans="1:15" s="29" customFormat="1" ht="18" customHeight="1">
      <c r="A15" s="146" t="s">
        <v>69</v>
      </c>
      <c r="B15" s="32" t="s">
        <v>68</v>
      </c>
      <c r="C15" s="48">
        <v>3602</v>
      </c>
      <c r="D15" s="48">
        <v>3615</v>
      </c>
      <c r="E15" s="48">
        <v>3593</v>
      </c>
      <c r="F15" s="48">
        <v>3586</v>
      </c>
      <c r="G15" s="48">
        <v>3545</v>
      </c>
      <c r="H15" s="57" t="s">
        <v>76</v>
      </c>
      <c r="I15" s="32" t="s">
        <v>81</v>
      </c>
      <c r="J15" s="48">
        <v>1592</v>
      </c>
      <c r="K15" s="48">
        <v>1576</v>
      </c>
      <c r="L15" s="37">
        <v>1656</v>
      </c>
      <c r="M15" s="37">
        <v>1674</v>
      </c>
      <c r="N15" s="37">
        <v>1677</v>
      </c>
    </row>
    <row r="16" spans="1:15" s="29" customFormat="1" ht="18" customHeight="1">
      <c r="A16" s="146" t="s">
        <v>69</v>
      </c>
      <c r="B16" s="32" t="s">
        <v>82</v>
      </c>
      <c r="C16" s="48">
        <v>3753</v>
      </c>
      <c r="D16" s="48">
        <v>3837</v>
      </c>
      <c r="E16" s="48">
        <v>3929</v>
      </c>
      <c r="F16" s="48">
        <v>3934</v>
      </c>
      <c r="G16" s="48">
        <v>3910</v>
      </c>
      <c r="H16" s="57" t="s">
        <v>76</v>
      </c>
      <c r="I16" s="32" t="s">
        <v>83</v>
      </c>
      <c r="J16" s="48">
        <v>1958</v>
      </c>
      <c r="K16" s="48">
        <v>1906</v>
      </c>
      <c r="L16" s="37">
        <v>1915</v>
      </c>
      <c r="M16" s="37">
        <v>1925</v>
      </c>
      <c r="N16" s="37">
        <v>1865</v>
      </c>
    </row>
    <row r="17" spans="1:14" s="29" customFormat="1" ht="18" customHeight="1">
      <c r="B17" s="32"/>
      <c r="C17" s="48"/>
      <c r="D17" s="48"/>
      <c r="E17" s="48"/>
      <c r="F17" s="48"/>
      <c r="G17" s="48"/>
      <c r="H17" s="57" t="s">
        <v>76</v>
      </c>
      <c r="I17" s="32" t="s">
        <v>84</v>
      </c>
      <c r="J17" s="48">
        <v>1019</v>
      </c>
      <c r="K17" s="48">
        <v>1025</v>
      </c>
      <c r="L17" s="37">
        <v>1020</v>
      </c>
      <c r="M17" s="37">
        <v>1014</v>
      </c>
      <c r="N17" s="37">
        <v>1011</v>
      </c>
    </row>
    <row r="18" spans="1:14" s="29" customFormat="1" ht="18" customHeight="1">
      <c r="A18" s="146" t="s">
        <v>69</v>
      </c>
      <c r="B18" s="32" t="s">
        <v>85</v>
      </c>
      <c r="C18" s="48">
        <v>4926</v>
      </c>
      <c r="D18" s="48">
        <v>5044</v>
      </c>
      <c r="E18" s="48">
        <v>5171</v>
      </c>
      <c r="F18" s="48">
        <v>5350</v>
      </c>
      <c r="G18" s="48">
        <v>5554</v>
      </c>
      <c r="H18" s="48"/>
      <c r="I18" s="32"/>
      <c r="J18" s="48"/>
      <c r="K18" s="48"/>
      <c r="L18" s="37"/>
      <c r="M18" s="37"/>
      <c r="N18" s="37"/>
    </row>
    <row r="19" spans="1:14" s="29" customFormat="1" ht="18" customHeight="1">
      <c r="A19" s="146" t="s">
        <v>69</v>
      </c>
      <c r="B19" s="32" t="s">
        <v>86</v>
      </c>
      <c r="C19" s="48">
        <v>3864</v>
      </c>
      <c r="D19" s="48">
        <v>3909</v>
      </c>
      <c r="E19" s="48">
        <v>4038</v>
      </c>
      <c r="F19" s="48">
        <v>4102</v>
      </c>
      <c r="G19" s="48">
        <v>4194</v>
      </c>
      <c r="H19" s="57" t="s">
        <v>87</v>
      </c>
      <c r="I19" s="32" t="s">
        <v>67</v>
      </c>
      <c r="J19" s="48">
        <v>1788</v>
      </c>
      <c r="K19" s="48">
        <v>1734</v>
      </c>
      <c r="L19" s="37">
        <v>1734</v>
      </c>
      <c r="M19" s="37">
        <v>1769</v>
      </c>
      <c r="N19" s="37">
        <v>1782</v>
      </c>
    </row>
    <row r="20" spans="1:14" s="29" customFormat="1" ht="18" customHeight="1">
      <c r="A20" s="146" t="s">
        <v>69</v>
      </c>
      <c r="B20" s="32" t="s">
        <v>88</v>
      </c>
      <c r="C20" s="48">
        <v>3733</v>
      </c>
      <c r="D20" s="48">
        <v>3802</v>
      </c>
      <c r="E20" s="48">
        <v>3794</v>
      </c>
      <c r="F20" s="48">
        <v>3858</v>
      </c>
      <c r="G20" s="48">
        <v>3885</v>
      </c>
      <c r="H20" s="57" t="s">
        <v>87</v>
      </c>
      <c r="I20" s="32" t="s">
        <v>68</v>
      </c>
      <c r="J20" s="48">
        <v>2588</v>
      </c>
      <c r="K20" s="48">
        <v>2537</v>
      </c>
      <c r="L20" s="37">
        <v>2504</v>
      </c>
      <c r="M20" s="37">
        <v>2524</v>
      </c>
      <c r="N20" s="37">
        <v>2563</v>
      </c>
    </row>
    <row r="21" spans="1:14" s="29" customFormat="1" ht="18" customHeight="1">
      <c r="A21" s="146" t="s">
        <v>69</v>
      </c>
      <c r="B21" s="32" t="s">
        <v>89</v>
      </c>
      <c r="C21" s="48">
        <v>2482</v>
      </c>
      <c r="D21" s="48">
        <v>2525</v>
      </c>
      <c r="E21" s="48">
        <v>2599</v>
      </c>
      <c r="F21" s="48">
        <v>2675</v>
      </c>
      <c r="G21" s="48">
        <v>2716</v>
      </c>
      <c r="H21" s="57" t="s">
        <v>87</v>
      </c>
      <c r="I21" s="32" t="s">
        <v>71</v>
      </c>
      <c r="J21" s="48">
        <v>1537</v>
      </c>
      <c r="K21" s="48">
        <v>1516</v>
      </c>
      <c r="L21" s="37">
        <v>1503</v>
      </c>
      <c r="M21" s="37">
        <v>1450</v>
      </c>
      <c r="N21" s="37">
        <v>1454</v>
      </c>
    </row>
    <row r="22" spans="1:14" s="29" customFormat="1" ht="18" customHeight="1">
      <c r="A22" s="146" t="s">
        <v>69</v>
      </c>
      <c r="B22" s="32" t="s">
        <v>90</v>
      </c>
      <c r="C22" s="48">
        <v>1992</v>
      </c>
      <c r="D22" s="48">
        <v>2203</v>
      </c>
      <c r="E22" s="48">
        <v>2359</v>
      </c>
      <c r="F22" s="48">
        <v>2602</v>
      </c>
      <c r="G22" s="48">
        <v>2721</v>
      </c>
      <c r="H22" s="57" t="s">
        <v>87</v>
      </c>
      <c r="I22" s="32" t="s">
        <v>73</v>
      </c>
      <c r="J22" s="48">
        <v>1059</v>
      </c>
      <c r="K22" s="48">
        <v>1051</v>
      </c>
      <c r="L22" s="37">
        <v>1074</v>
      </c>
      <c r="M22" s="37">
        <v>1039</v>
      </c>
      <c r="N22" s="37">
        <v>1041</v>
      </c>
    </row>
    <row r="23" spans="1:14" s="29" customFormat="1" ht="18" customHeight="1">
      <c r="B23" s="32"/>
      <c r="C23" s="48"/>
      <c r="D23" s="48"/>
      <c r="E23" s="48"/>
      <c r="F23" s="48"/>
      <c r="G23" s="48"/>
      <c r="H23" s="57" t="s">
        <v>87</v>
      </c>
      <c r="I23" s="32" t="s">
        <v>80</v>
      </c>
      <c r="J23" s="48">
        <v>1726</v>
      </c>
      <c r="K23" s="48">
        <v>1706</v>
      </c>
      <c r="L23" s="37">
        <v>1688</v>
      </c>
      <c r="M23" s="37">
        <v>1688</v>
      </c>
      <c r="N23" s="37">
        <v>1640</v>
      </c>
    </row>
    <row r="24" spans="1:14" s="29" customFormat="1" ht="18" customHeight="1">
      <c r="A24" s="146" t="s">
        <v>69</v>
      </c>
      <c r="B24" s="32" t="s">
        <v>91</v>
      </c>
      <c r="C24" s="48">
        <v>422</v>
      </c>
      <c r="D24" s="48">
        <v>462</v>
      </c>
      <c r="E24" s="48">
        <v>459</v>
      </c>
      <c r="F24" s="48">
        <v>464</v>
      </c>
      <c r="G24" s="48">
        <v>489</v>
      </c>
      <c r="H24" s="48"/>
      <c r="I24" s="134"/>
      <c r="J24" s="48"/>
      <c r="K24" s="48"/>
      <c r="L24" s="31"/>
      <c r="M24" s="31"/>
      <c r="N24" s="31"/>
    </row>
    <row r="25" spans="1:14" s="29" customFormat="1" ht="18" customHeight="1">
      <c r="A25" s="146" t="s">
        <v>69</v>
      </c>
      <c r="B25" s="32" t="s">
        <v>92</v>
      </c>
      <c r="C25" s="48">
        <v>588</v>
      </c>
      <c r="D25" s="48">
        <v>587</v>
      </c>
      <c r="E25" s="48">
        <v>591</v>
      </c>
      <c r="F25" s="48">
        <v>576</v>
      </c>
      <c r="G25" s="48">
        <v>570</v>
      </c>
      <c r="H25" s="57" t="s">
        <v>171</v>
      </c>
      <c r="I25" s="32" t="s">
        <v>172</v>
      </c>
      <c r="J25" s="61">
        <v>1891</v>
      </c>
      <c r="K25" s="61">
        <v>1907</v>
      </c>
      <c r="L25" s="37">
        <v>1963</v>
      </c>
      <c r="M25" s="37">
        <v>1954</v>
      </c>
      <c r="N25" s="37">
        <v>2019</v>
      </c>
    </row>
    <row r="26" spans="1:14" s="29" customFormat="1" ht="18" customHeight="1">
      <c r="A26" s="146" t="s">
        <v>69</v>
      </c>
      <c r="B26" s="32" t="s">
        <v>93</v>
      </c>
      <c r="C26" s="48">
        <v>837</v>
      </c>
      <c r="D26" s="48">
        <v>893</v>
      </c>
      <c r="E26" s="48">
        <v>1048</v>
      </c>
      <c r="F26" s="48">
        <v>1240</v>
      </c>
      <c r="G26" s="48">
        <v>1273</v>
      </c>
      <c r="H26" s="57" t="s">
        <v>171</v>
      </c>
      <c r="I26" s="32" t="s">
        <v>173</v>
      </c>
      <c r="J26" s="61">
        <v>117</v>
      </c>
      <c r="K26" s="61">
        <v>135</v>
      </c>
      <c r="L26" s="37">
        <v>163</v>
      </c>
      <c r="M26" s="37">
        <v>223</v>
      </c>
      <c r="N26" s="37">
        <v>303</v>
      </c>
    </row>
    <row r="27" spans="1:14" s="29" customFormat="1" ht="18" customHeight="1">
      <c r="A27" s="146" t="s">
        <v>69</v>
      </c>
      <c r="B27" s="32" t="s">
        <v>94</v>
      </c>
      <c r="C27" s="48">
        <v>6628</v>
      </c>
      <c r="D27" s="48">
        <v>6561</v>
      </c>
      <c r="E27" s="48">
        <v>6632</v>
      </c>
      <c r="F27" s="48">
        <v>6603</v>
      </c>
      <c r="G27" s="48">
        <v>6533</v>
      </c>
      <c r="H27" s="57" t="s">
        <v>171</v>
      </c>
      <c r="I27" s="32" t="s">
        <v>174</v>
      </c>
      <c r="J27" s="61">
        <v>107</v>
      </c>
      <c r="K27" s="61">
        <v>166</v>
      </c>
      <c r="L27" s="37">
        <v>286</v>
      </c>
      <c r="M27" s="37">
        <v>560</v>
      </c>
      <c r="N27" s="37">
        <v>671</v>
      </c>
    </row>
    <row r="28" spans="1:14" s="29" customFormat="1" ht="18" customHeight="1">
      <c r="A28" s="146" t="s">
        <v>69</v>
      </c>
      <c r="B28" s="32" t="s">
        <v>95</v>
      </c>
      <c r="C28" s="48">
        <v>3426</v>
      </c>
      <c r="D28" s="48">
        <v>3405</v>
      </c>
      <c r="E28" s="48">
        <v>3386</v>
      </c>
      <c r="F28" s="48">
        <v>3308</v>
      </c>
      <c r="G28" s="48">
        <v>3319</v>
      </c>
      <c r="H28" s="57" t="s">
        <v>171</v>
      </c>
      <c r="I28" s="32" t="s">
        <v>175</v>
      </c>
      <c r="J28" s="61">
        <v>758</v>
      </c>
      <c r="K28" s="61">
        <v>945</v>
      </c>
      <c r="L28" s="37">
        <v>1258</v>
      </c>
      <c r="M28" s="37">
        <v>1722</v>
      </c>
      <c r="N28" s="37">
        <v>3016</v>
      </c>
    </row>
    <row r="29" spans="1:14" s="29" customFormat="1" ht="18" customHeight="1">
      <c r="B29" s="32"/>
      <c r="C29" s="48"/>
      <c r="D29" s="48"/>
      <c r="E29" s="48"/>
      <c r="F29" s="48"/>
      <c r="G29" s="48"/>
      <c r="H29" s="57" t="s">
        <v>171</v>
      </c>
      <c r="I29" s="32" t="s">
        <v>176</v>
      </c>
      <c r="J29" s="61">
        <v>363</v>
      </c>
      <c r="K29" s="61">
        <v>460</v>
      </c>
      <c r="L29" s="37">
        <v>535</v>
      </c>
      <c r="M29" s="37">
        <v>613</v>
      </c>
      <c r="N29" s="37">
        <v>627</v>
      </c>
    </row>
    <row r="30" spans="1:14" s="29" customFormat="1" ht="18" customHeight="1">
      <c r="A30" s="146" t="s">
        <v>69</v>
      </c>
      <c r="B30" s="32" t="s">
        <v>96</v>
      </c>
      <c r="C30" s="48">
        <v>2178</v>
      </c>
      <c r="D30" s="48">
        <v>2131</v>
      </c>
      <c r="E30" s="48">
        <v>2122</v>
      </c>
      <c r="F30" s="48">
        <v>2117</v>
      </c>
      <c r="G30" s="48">
        <v>2098</v>
      </c>
      <c r="H30" s="57" t="s">
        <v>171</v>
      </c>
      <c r="I30" s="32" t="s">
        <v>177</v>
      </c>
      <c r="J30" s="61">
        <v>151</v>
      </c>
      <c r="K30" s="61">
        <v>182</v>
      </c>
      <c r="L30" s="37">
        <v>176</v>
      </c>
      <c r="M30" s="37">
        <v>186</v>
      </c>
      <c r="N30" s="37">
        <v>200</v>
      </c>
    </row>
    <row r="31" spans="1:14" s="29" customFormat="1" ht="18" customHeight="1">
      <c r="A31" s="146" t="s">
        <v>69</v>
      </c>
      <c r="B31" s="32" t="s">
        <v>97</v>
      </c>
      <c r="C31" s="48">
        <v>1222</v>
      </c>
      <c r="D31" s="48">
        <v>1235</v>
      </c>
      <c r="E31" s="48">
        <v>1224</v>
      </c>
      <c r="F31" s="48">
        <v>1215</v>
      </c>
      <c r="G31" s="48">
        <v>1218</v>
      </c>
      <c r="H31" s="57" t="s">
        <v>178</v>
      </c>
      <c r="I31" s="32" t="s">
        <v>179</v>
      </c>
      <c r="J31" s="61">
        <v>802</v>
      </c>
      <c r="K31" s="61">
        <v>828</v>
      </c>
      <c r="L31" s="37">
        <v>898</v>
      </c>
      <c r="M31" s="37">
        <v>954</v>
      </c>
      <c r="N31" s="37">
        <v>988</v>
      </c>
    </row>
    <row r="32" spans="1:14" s="29" customFormat="1" ht="18" customHeight="1">
      <c r="A32" s="148" t="s">
        <v>69</v>
      </c>
      <c r="B32" s="172" t="s">
        <v>98</v>
      </c>
      <c r="C32" s="65">
        <v>3974</v>
      </c>
      <c r="D32" s="38">
        <v>3918</v>
      </c>
      <c r="E32" s="38">
        <v>3875</v>
      </c>
      <c r="F32" s="38">
        <v>3843</v>
      </c>
      <c r="G32" s="38">
        <v>3794</v>
      </c>
      <c r="H32" s="38"/>
      <c r="I32" s="173"/>
      <c r="J32" s="30"/>
    </row>
    <row r="33" spans="1:14" s="29" customFormat="1" ht="9" customHeight="1">
      <c r="A33" s="35"/>
      <c r="B33" s="36"/>
      <c r="C33" s="88"/>
      <c r="D33" s="49"/>
      <c r="E33" s="49"/>
      <c r="F33" s="49"/>
      <c r="G33" s="49"/>
      <c r="H33" s="49"/>
      <c r="I33" s="36"/>
      <c r="J33" s="34"/>
      <c r="K33" s="35"/>
      <c r="L33" s="35"/>
      <c r="M33" s="35"/>
      <c r="N33" s="31"/>
    </row>
    <row r="34" spans="1:14" s="39" customFormat="1" ht="18" customHeight="1">
      <c r="A34" s="29" t="s">
        <v>187</v>
      </c>
      <c r="C34" s="50"/>
      <c r="D34" s="50"/>
      <c r="E34" s="50"/>
      <c r="F34" s="50"/>
      <c r="G34" s="50"/>
      <c r="H34" s="50"/>
      <c r="N34" s="162"/>
    </row>
    <row r="35" spans="1:14" s="29" customFormat="1" ht="18" customHeight="1">
      <c r="A35" s="29" t="s">
        <v>180</v>
      </c>
    </row>
    <row r="36" spans="1:14" s="29" customFormat="1" ht="15" customHeight="1">
      <c r="A36" s="29" t="s">
        <v>184</v>
      </c>
    </row>
    <row r="37" spans="1:14" s="29" customFormat="1" ht="27.75" customHeight="1"/>
    <row r="38" spans="1:14" ht="18" customHeight="1"/>
    <row r="39" spans="1:14" ht="18" customHeight="1"/>
    <row r="40" spans="1:14" ht="18" customHeight="1"/>
    <row r="41" spans="1:14" ht="18" customHeight="1"/>
    <row r="42" spans="1:14" ht="18" customHeight="1"/>
    <row r="43" spans="1:14" ht="18" customHeight="1"/>
    <row r="44" spans="1:14" ht="18" customHeight="1"/>
    <row r="45" spans="1:14" ht="18" customHeight="1"/>
    <row r="46" spans="1:14" ht="18" customHeight="1"/>
    <row r="47" spans="1:14" ht="18" customHeight="1"/>
    <row r="48" spans="1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9" customHeight="1"/>
    <row r="59" ht="18" customHeight="1"/>
    <row r="60" ht="18" customHeight="1"/>
  </sheetData>
  <mergeCells count="3">
    <mergeCell ref="A4:B4"/>
    <mergeCell ref="H3:I3"/>
    <mergeCell ref="A3:B3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orientation="portrait" r:id="rId1"/>
  <headerFooter differentOddEven="1" alignWithMargins="0">
    <oddHeader>&amp;L&amp;"ＭＳ Ｐ明朝,斜体"人　　　口　</oddHeader>
    <oddFooter>&amp;C－8－</oddFooter>
    <evenHeader>&amp;R&amp;"ＭＳ Ｐ明朝,斜体"人　　　口　</evenHeader>
    <evenFooter>&amp;C－9－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P43"/>
  <sheetViews>
    <sheetView view="pageBreakPreview" zoomScale="85" zoomScaleNormal="100" zoomScaleSheetLayoutView="85" workbookViewId="0"/>
  </sheetViews>
  <sheetFormatPr defaultRowHeight="13.5"/>
  <cols>
    <col min="1" max="1" width="11.875" style="3" customWidth="1"/>
    <col min="2" max="4" width="10.375" style="3" customWidth="1"/>
    <col min="5" max="5" width="11.875" style="3" customWidth="1"/>
    <col min="6" max="8" width="10.375" style="3" customWidth="1"/>
    <col min="9" max="9" width="11.875" style="3" customWidth="1"/>
    <col min="10" max="12" width="10.375" style="3" customWidth="1"/>
    <col min="13" max="13" width="11.875" style="3" customWidth="1"/>
    <col min="14" max="16" width="10.375" style="3" customWidth="1"/>
    <col min="17" max="17" width="9" style="3" bestFit="1"/>
    <col min="18" max="16384" width="9" style="3"/>
  </cols>
  <sheetData>
    <row r="1" spans="1:16" ht="18" customHeight="1">
      <c r="C1" s="10"/>
      <c r="D1" s="10"/>
      <c r="E1" s="10"/>
      <c r="F1" s="10"/>
      <c r="H1" s="147" t="s">
        <v>99</v>
      </c>
      <c r="I1" s="151" t="s">
        <v>100</v>
      </c>
      <c r="J1" s="10"/>
      <c r="K1" s="10"/>
      <c r="L1" s="10"/>
      <c r="M1" s="10"/>
      <c r="N1" s="10"/>
    </row>
    <row r="2" spans="1:16" s="29" customFormat="1" ht="15" customHeight="1">
      <c r="B2" s="64"/>
      <c r="C2" s="64"/>
      <c r="D2" s="64"/>
      <c r="I2" s="31"/>
      <c r="P2" s="146"/>
    </row>
    <row r="3" spans="1:16" s="75" customFormat="1" ht="18" customHeight="1">
      <c r="A3" s="218" t="s">
        <v>101</v>
      </c>
      <c r="B3" s="220" t="s">
        <v>102</v>
      </c>
      <c r="C3" s="217"/>
      <c r="D3" s="217"/>
      <c r="E3" s="215" t="s">
        <v>101</v>
      </c>
      <c r="F3" s="220" t="s">
        <v>102</v>
      </c>
      <c r="G3" s="217"/>
      <c r="H3" s="217"/>
      <c r="I3" s="218" t="s">
        <v>101</v>
      </c>
      <c r="J3" s="220" t="s">
        <v>102</v>
      </c>
      <c r="K3" s="217"/>
      <c r="L3" s="217"/>
      <c r="M3" s="215" t="s">
        <v>101</v>
      </c>
      <c r="N3" s="217" t="s">
        <v>102</v>
      </c>
      <c r="O3" s="217"/>
      <c r="P3" s="217"/>
    </row>
    <row r="4" spans="1:16" s="75" customFormat="1" ht="18" customHeight="1">
      <c r="A4" s="219"/>
      <c r="B4" s="83" t="s">
        <v>3</v>
      </c>
      <c r="C4" s="83" t="s">
        <v>17</v>
      </c>
      <c r="D4" s="83" t="s">
        <v>18</v>
      </c>
      <c r="E4" s="216"/>
      <c r="F4" s="83" t="s">
        <v>3</v>
      </c>
      <c r="G4" s="83" t="s">
        <v>17</v>
      </c>
      <c r="H4" s="84" t="s">
        <v>18</v>
      </c>
      <c r="I4" s="219"/>
      <c r="J4" s="83" t="s">
        <v>3</v>
      </c>
      <c r="K4" s="83" t="s">
        <v>17</v>
      </c>
      <c r="L4" s="84" t="s">
        <v>18</v>
      </c>
      <c r="M4" s="216"/>
      <c r="N4" s="85" t="s">
        <v>3</v>
      </c>
      <c r="O4" s="83" t="s">
        <v>17</v>
      </c>
      <c r="P4" s="84" t="s">
        <v>18</v>
      </c>
    </row>
    <row r="5" spans="1:16" s="6" customFormat="1" ht="18" customHeight="1">
      <c r="A5" s="149" t="s">
        <v>55</v>
      </c>
      <c r="B5" s="92">
        <v>91148</v>
      </c>
      <c r="C5" s="8">
        <v>47325</v>
      </c>
      <c r="D5" s="8">
        <v>43823</v>
      </c>
      <c r="E5" s="90"/>
      <c r="F5" s="91"/>
      <c r="G5" s="152"/>
      <c r="H5" s="152"/>
      <c r="I5" s="109" t="s">
        <v>103</v>
      </c>
      <c r="J5" s="12">
        <v>6419</v>
      </c>
      <c r="K5" s="12">
        <v>3542</v>
      </c>
      <c r="L5" s="12">
        <v>2877</v>
      </c>
      <c r="M5" s="108" t="s">
        <v>104</v>
      </c>
      <c r="N5" s="12">
        <v>5053</v>
      </c>
      <c r="O5" s="12">
        <v>2351</v>
      </c>
      <c r="P5" s="12">
        <v>2702</v>
      </c>
    </row>
    <row r="6" spans="1:16" ht="18" customHeight="1">
      <c r="B6" s="153"/>
      <c r="C6" s="140"/>
      <c r="D6" s="105"/>
      <c r="F6" s="153"/>
      <c r="G6" s="140"/>
      <c r="H6" s="140"/>
      <c r="I6" s="53">
        <v>50</v>
      </c>
      <c r="J6" s="37">
        <v>1500</v>
      </c>
      <c r="K6" s="37">
        <v>805</v>
      </c>
      <c r="L6" s="166">
        <v>695</v>
      </c>
      <c r="M6" s="52">
        <v>75</v>
      </c>
      <c r="N6" s="37">
        <v>1191</v>
      </c>
      <c r="O6" s="37">
        <v>560</v>
      </c>
      <c r="P6" s="166">
        <v>631</v>
      </c>
    </row>
    <row r="7" spans="1:16" ht="18" customHeight="1">
      <c r="A7" s="101" t="s">
        <v>105</v>
      </c>
      <c r="B7" s="12">
        <v>3902</v>
      </c>
      <c r="C7" s="12">
        <v>1956</v>
      </c>
      <c r="D7" s="12">
        <v>1946</v>
      </c>
      <c r="E7" s="107" t="s">
        <v>106</v>
      </c>
      <c r="F7" s="12">
        <v>6141</v>
      </c>
      <c r="G7" s="12">
        <v>3243</v>
      </c>
      <c r="H7" s="12">
        <v>2898</v>
      </c>
      <c r="I7" s="53">
        <v>51</v>
      </c>
      <c r="J7" s="37">
        <v>1382</v>
      </c>
      <c r="K7" s="166">
        <v>777</v>
      </c>
      <c r="L7" s="166">
        <v>605</v>
      </c>
      <c r="M7" s="52">
        <v>76</v>
      </c>
      <c r="N7" s="37">
        <v>1028</v>
      </c>
      <c r="O7" s="166">
        <v>481</v>
      </c>
      <c r="P7" s="166">
        <v>547</v>
      </c>
    </row>
    <row r="8" spans="1:16" ht="18" customHeight="1">
      <c r="A8" s="150">
        <v>0</v>
      </c>
      <c r="B8" s="37">
        <v>799</v>
      </c>
      <c r="C8" s="37">
        <v>387</v>
      </c>
      <c r="D8" s="37">
        <v>412</v>
      </c>
      <c r="E8" s="52">
        <v>25</v>
      </c>
      <c r="F8" s="37">
        <v>1196</v>
      </c>
      <c r="G8" s="37">
        <v>590</v>
      </c>
      <c r="H8" s="166">
        <v>606</v>
      </c>
      <c r="I8" s="53">
        <v>52</v>
      </c>
      <c r="J8" s="37">
        <v>1174</v>
      </c>
      <c r="K8" s="166">
        <v>644</v>
      </c>
      <c r="L8" s="166">
        <v>530</v>
      </c>
      <c r="M8" s="52">
        <v>77</v>
      </c>
      <c r="N8" s="37">
        <v>1055</v>
      </c>
      <c r="O8" s="166">
        <v>509</v>
      </c>
      <c r="P8" s="166">
        <v>546</v>
      </c>
    </row>
    <row r="9" spans="1:16" ht="18" customHeight="1">
      <c r="A9" s="150">
        <v>1</v>
      </c>
      <c r="B9" s="37">
        <v>802</v>
      </c>
      <c r="C9" s="166">
        <v>406</v>
      </c>
      <c r="D9" s="166">
        <v>396</v>
      </c>
      <c r="E9" s="52">
        <v>26</v>
      </c>
      <c r="F9" s="37">
        <v>1188</v>
      </c>
      <c r="G9" s="166">
        <v>628</v>
      </c>
      <c r="H9" s="166">
        <v>560</v>
      </c>
      <c r="I9" s="53">
        <v>53</v>
      </c>
      <c r="J9" s="37">
        <v>1220</v>
      </c>
      <c r="K9" s="166">
        <v>671</v>
      </c>
      <c r="L9" s="166">
        <v>549</v>
      </c>
      <c r="M9" s="52">
        <v>78</v>
      </c>
      <c r="N9" s="37">
        <v>960</v>
      </c>
      <c r="O9" s="166">
        <v>447</v>
      </c>
      <c r="P9" s="166">
        <v>513</v>
      </c>
    </row>
    <row r="10" spans="1:16" ht="18" customHeight="1">
      <c r="A10" s="150">
        <v>2</v>
      </c>
      <c r="B10" s="37">
        <v>758</v>
      </c>
      <c r="C10" s="166">
        <v>366</v>
      </c>
      <c r="D10" s="166">
        <v>392</v>
      </c>
      <c r="E10" s="52">
        <v>27</v>
      </c>
      <c r="F10" s="37">
        <v>1270</v>
      </c>
      <c r="G10" s="166">
        <v>684</v>
      </c>
      <c r="H10" s="166">
        <v>586</v>
      </c>
      <c r="I10" s="53">
        <v>54</v>
      </c>
      <c r="J10" s="37">
        <v>1143</v>
      </c>
      <c r="K10" s="166">
        <v>645</v>
      </c>
      <c r="L10" s="166">
        <v>498</v>
      </c>
      <c r="M10" s="52">
        <v>79</v>
      </c>
      <c r="N10" s="37">
        <v>819</v>
      </c>
      <c r="O10" s="166">
        <v>354</v>
      </c>
      <c r="P10" s="166">
        <v>465</v>
      </c>
    </row>
    <row r="11" spans="1:16" ht="18" customHeight="1">
      <c r="A11" s="150">
        <v>3</v>
      </c>
      <c r="B11" s="37">
        <v>792</v>
      </c>
      <c r="C11" s="166">
        <v>422</v>
      </c>
      <c r="D11" s="166">
        <v>370</v>
      </c>
      <c r="E11" s="52">
        <v>28</v>
      </c>
      <c r="F11" s="37">
        <v>1225</v>
      </c>
      <c r="G11" s="166">
        <v>660</v>
      </c>
      <c r="H11" s="166">
        <v>565</v>
      </c>
      <c r="I11" s="21"/>
      <c r="J11" s="2"/>
      <c r="K11" s="2"/>
      <c r="L11" s="2"/>
      <c r="M11" s="22"/>
      <c r="N11" s="2"/>
      <c r="O11" s="2"/>
      <c r="P11" s="2"/>
    </row>
    <row r="12" spans="1:16" s="6" customFormat="1" ht="18" customHeight="1">
      <c r="A12" s="150">
        <v>4</v>
      </c>
      <c r="B12" s="37">
        <v>751</v>
      </c>
      <c r="C12" s="166">
        <v>375</v>
      </c>
      <c r="D12" s="166">
        <v>376</v>
      </c>
      <c r="E12" s="52">
        <v>29</v>
      </c>
      <c r="F12" s="37">
        <v>1262</v>
      </c>
      <c r="G12" s="166">
        <v>681</v>
      </c>
      <c r="H12" s="166">
        <v>581</v>
      </c>
      <c r="I12" s="178" t="s">
        <v>107</v>
      </c>
      <c r="J12" s="176">
        <v>4472</v>
      </c>
      <c r="K12" s="176">
        <v>2463</v>
      </c>
      <c r="L12" s="176">
        <v>2009</v>
      </c>
      <c r="M12" s="177" t="s">
        <v>108</v>
      </c>
      <c r="N12" s="176">
        <v>2996</v>
      </c>
      <c r="O12" s="176">
        <v>1394</v>
      </c>
      <c r="P12" s="176">
        <v>1602</v>
      </c>
    </row>
    <row r="13" spans="1:16" ht="18" customHeight="1">
      <c r="A13" s="13"/>
      <c r="B13" s="2"/>
      <c r="C13" s="2"/>
      <c r="D13" s="2"/>
      <c r="E13" s="22"/>
      <c r="F13" s="2"/>
      <c r="G13" s="2"/>
      <c r="H13" s="2"/>
      <c r="I13" s="53">
        <v>55</v>
      </c>
      <c r="J13" s="37">
        <v>947</v>
      </c>
      <c r="K13" s="37">
        <v>530</v>
      </c>
      <c r="L13" s="166">
        <v>417</v>
      </c>
      <c r="M13" s="52">
        <v>80</v>
      </c>
      <c r="N13" s="37">
        <v>731</v>
      </c>
      <c r="O13" s="37">
        <v>362</v>
      </c>
      <c r="P13" s="166">
        <v>369</v>
      </c>
    </row>
    <row r="14" spans="1:16" ht="18" customHeight="1">
      <c r="A14" s="175" t="s">
        <v>109</v>
      </c>
      <c r="B14" s="176">
        <v>3696</v>
      </c>
      <c r="C14" s="176">
        <v>1903</v>
      </c>
      <c r="D14" s="176">
        <v>1793</v>
      </c>
      <c r="E14" s="177" t="s">
        <v>110</v>
      </c>
      <c r="F14" s="176">
        <v>6374</v>
      </c>
      <c r="G14" s="176">
        <v>3473</v>
      </c>
      <c r="H14" s="176">
        <v>2901</v>
      </c>
      <c r="I14" s="53">
        <v>56</v>
      </c>
      <c r="J14" s="37">
        <v>978</v>
      </c>
      <c r="K14" s="166">
        <v>539</v>
      </c>
      <c r="L14" s="166">
        <v>439</v>
      </c>
      <c r="M14" s="52">
        <v>81</v>
      </c>
      <c r="N14" s="37">
        <v>675</v>
      </c>
      <c r="O14" s="166">
        <v>324</v>
      </c>
      <c r="P14" s="166">
        <v>351</v>
      </c>
    </row>
    <row r="15" spans="1:16" ht="18" customHeight="1">
      <c r="A15" s="150">
        <v>5</v>
      </c>
      <c r="B15" s="37">
        <v>686</v>
      </c>
      <c r="C15" s="37">
        <v>357</v>
      </c>
      <c r="D15" s="166">
        <v>329</v>
      </c>
      <c r="E15" s="52">
        <v>30</v>
      </c>
      <c r="F15" s="37">
        <v>1277</v>
      </c>
      <c r="G15" s="37">
        <v>706</v>
      </c>
      <c r="H15" s="166">
        <v>571</v>
      </c>
      <c r="I15" s="53">
        <v>57</v>
      </c>
      <c r="J15" s="37">
        <v>899</v>
      </c>
      <c r="K15" s="166">
        <v>490</v>
      </c>
      <c r="L15" s="166">
        <v>409</v>
      </c>
      <c r="M15" s="52">
        <v>82</v>
      </c>
      <c r="N15" s="37">
        <v>578</v>
      </c>
      <c r="O15" s="166">
        <v>260</v>
      </c>
      <c r="P15" s="166">
        <v>318</v>
      </c>
    </row>
    <row r="16" spans="1:16" ht="18" customHeight="1">
      <c r="A16" s="150">
        <v>6</v>
      </c>
      <c r="B16" s="37">
        <v>753</v>
      </c>
      <c r="C16" s="166">
        <v>399</v>
      </c>
      <c r="D16" s="166">
        <v>354</v>
      </c>
      <c r="E16" s="52">
        <v>31</v>
      </c>
      <c r="F16" s="37">
        <v>1301</v>
      </c>
      <c r="G16" s="166">
        <v>701</v>
      </c>
      <c r="H16" s="166">
        <v>600</v>
      </c>
      <c r="I16" s="53">
        <v>58</v>
      </c>
      <c r="J16" s="37">
        <v>815</v>
      </c>
      <c r="K16" s="166">
        <v>438</v>
      </c>
      <c r="L16" s="166">
        <v>377</v>
      </c>
      <c r="M16" s="52">
        <v>83</v>
      </c>
      <c r="N16" s="37">
        <v>573</v>
      </c>
      <c r="O16" s="166">
        <v>279</v>
      </c>
      <c r="P16" s="166">
        <v>294</v>
      </c>
    </row>
    <row r="17" spans="1:16" ht="18" customHeight="1">
      <c r="A17" s="150">
        <v>7</v>
      </c>
      <c r="B17" s="37">
        <v>726</v>
      </c>
      <c r="C17" s="166">
        <v>377</v>
      </c>
      <c r="D17" s="166">
        <v>349</v>
      </c>
      <c r="E17" s="52">
        <v>32</v>
      </c>
      <c r="F17" s="37">
        <v>1224</v>
      </c>
      <c r="G17" s="166">
        <v>665</v>
      </c>
      <c r="H17" s="166">
        <v>559</v>
      </c>
      <c r="I17" s="53">
        <v>59</v>
      </c>
      <c r="J17" s="37">
        <v>833</v>
      </c>
      <c r="K17" s="166">
        <v>466</v>
      </c>
      <c r="L17" s="166">
        <v>367</v>
      </c>
      <c r="M17" s="52">
        <v>84</v>
      </c>
      <c r="N17" s="37">
        <v>439</v>
      </c>
      <c r="O17" s="166">
        <v>169</v>
      </c>
      <c r="P17" s="166">
        <v>270</v>
      </c>
    </row>
    <row r="18" spans="1:16" ht="18" customHeight="1">
      <c r="A18" s="150">
        <v>8</v>
      </c>
      <c r="B18" s="37">
        <v>781</v>
      </c>
      <c r="C18" s="166">
        <v>391</v>
      </c>
      <c r="D18" s="166">
        <v>390</v>
      </c>
      <c r="E18" s="52">
        <v>33</v>
      </c>
      <c r="F18" s="37">
        <v>1263</v>
      </c>
      <c r="G18" s="166">
        <v>665</v>
      </c>
      <c r="H18" s="166">
        <v>598</v>
      </c>
      <c r="I18" s="21"/>
      <c r="J18" s="2"/>
      <c r="K18" s="2"/>
      <c r="L18" s="2"/>
      <c r="M18" s="22"/>
      <c r="N18" s="2"/>
      <c r="O18" s="2"/>
      <c r="P18" s="2"/>
    </row>
    <row r="19" spans="1:16" s="6" customFormat="1" ht="18" customHeight="1">
      <c r="A19" s="150">
        <v>9</v>
      </c>
      <c r="B19" s="37">
        <v>750</v>
      </c>
      <c r="C19" s="166">
        <v>379</v>
      </c>
      <c r="D19" s="166">
        <v>371</v>
      </c>
      <c r="E19" s="52">
        <v>34</v>
      </c>
      <c r="F19" s="37">
        <v>1309</v>
      </c>
      <c r="G19" s="166">
        <v>736</v>
      </c>
      <c r="H19" s="166">
        <v>573</v>
      </c>
      <c r="I19" s="110" t="s">
        <v>111</v>
      </c>
      <c r="J19" s="12">
        <v>4055</v>
      </c>
      <c r="K19" s="12">
        <v>2155</v>
      </c>
      <c r="L19" s="12">
        <v>1900</v>
      </c>
      <c r="M19" s="107" t="s">
        <v>112</v>
      </c>
      <c r="N19" s="12">
        <v>1269</v>
      </c>
      <c r="O19" s="12">
        <v>503</v>
      </c>
      <c r="P19" s="12">
        <v>766</v>
      </c>
    </row>
    <row r="20" spans="1:16" ht="18" customHeight="1">
      <c r="A20" s="13"/>
      <c r="B20" s="2"/>
      <c r="C20" s="2"/>
      <c r="D20" s="2"/>
      <c r="E20" s="22"/>
      <c r="F20" s="2"/>
      <c r="G20" s="2"/>
      <c r="H20" s="2"/>
      <c r="I20" s="53">
        <v>60</v>
      </c>
      <c r="J20" s="37">
        <v>859</v>
      </c>
      <c r="K20" s="37">
        <v>462</v>
      </c>
      <c r="L20" s="166">
        <v>397</v>
      </c>
      <c r="M20" s="52">
        <v>85</v>
      </c>
      <c r="N20" s="37">
        <v>372</v>
      </c>
      <c r="O20" s="37">
        <v>176</v>
      </c>
      <c r="P20" s="166">
        <v>196</v>
      </c>
    </row>
    <row r="21" spans="1:16" ht="18" customHeight="1">
      <c r="A21" s="101" t="s">
        <v>113</v>
      </c>
      <c r="B21" s="12">
        <v>3890</v>
      </c>
      <c r="C21" s="12">
        <v>2039</v>
      </c>
      <c r="D21" s="12">
        <v>1851</v>
      </c>
      <c r="E21" s="107" t="s">
        <v>114</v>
      </c>
      <c r="F21" s="12">
        <v>6351</v>
      </c>
      <c r="G21" s="12">
        <v>3410</v>
      </c>
      <c r="H21" s="12">
        <v>2941</v>
      </c>
      <c r="I21" s="53">
        <v>61</v>
      </c>
      <c r="J21" s="37">
        <v>823</v>
      </c>
      <c r="K21" s="166">
        <v>433</v>
      </c>
      <c r="L21" s="166">
        <v>390</v>
      </c>
      <c r="M21" s="52">
        <v>86</v>
      </c>
      <c r="N21" s="37">
        <v>293</v>
      </c>
      <c r="O21" s="166">
        <v>117</v>
      </c>
      <c r="P21" s="166">
        <v>176</v>
      </c>
    </row>
    <row r="22" spans="1:16" ht="18" customHeight="1">
      <c r="A22" s="150">
        <v>10</v>
      </c>
      <c r="B22" s="37">
        <v>843</v>
      </c>
      <c r="C22" s="37">
        <v>430</v>
      </c>
      <c r="D22" s="166">
        <v>413</v>
      </c>
      <c r="E22" s="52">
        <v>35</v>
      </c>
      <c r="F22" s="37">
        <v>1275</v>
      </c>
      <c r="G22" s="37">
        <v>674</v>
      </c>
      <c r="H22" s="166">
        <v>601</v>
      </c>
      <c r="I22" s="53">
        <v>62</v>
      </c>
      <c r="J22" s="37">
        <v>790</v>
      </c>
      <c r="K22" s="166">
        <v>432</v>
      </c>
      <c r="L22" s="166">
        <v>358</v>
      </c>
      <c r="M22" s="52">
        <v>87</v>
      </c>
      <c r="N22" s="37">
        <v>261</v>
      </c>
      <c r="O22" s="166">
        <v>94</v>
      </c>
      <c r="P22" s="166">
        <v>167</v>
      </c>
    </row>
    <row r="23" spans="1:16" ht="18" customHeight="1">
      <c r="A23" s="150">
        <v>11</v>
      </c>
      <c r="B23" s="37">
        <v>766</v>
      </c>
      <c r="C23" s="166">
        <v>419</v>
      </c>
      <c r="D23" s="166">
        <v>347</v>
      </c>
      <c r="E23" s="52">
        <v>36</v>
      </c>
      <c r="F23" s="37">
        <v>1324</v>
      </c>
      <c r="G23" s="166">
        <v>715</v>
      </c>
      <c r="H23" s="166">
        <v>609</v>
      </c>
      <c r="I23" s="53">
        <v>63</v>
      </c>
      <c r="J23" s="37">
        <v>762</v>
      </c>
      <c r="K23" s="166">
        <v>402</v>
      </c>
      <c r="L23" s="166">
        <v>360</v>
      </c>
      <c r="M23" s="52">
        <v>88</v>
      </c>
      <c r="N23" s="37">
        <v>204</v>
      </c>
      <c r="O23" s="166">
        <v>76</v>
      </c>
      <c r="P23" s="166">
        <v>128</v>
      </c>
    </row>
    <row r="24" spans="1:16" ht="18" customHeight="1">
      <c r="A24" s="150">
        <v>12</v>
      </c>
      <c r="B24" s="37">
        <v>768</v>
      </c>
      <c r="C24" s="166">
        <v>414</v>
      </c>
      <c r="D24" s="166">
        <v>354</v>
      </c>
      <c r="E24" s="52">
        <v>37</v>
      </c>
      <c r="F24" s="37">
        <v>1181</v>
      </c>
      <c r="G24" s="166">
        <v>641</v>
      </c>
      <c r="H24" s="166">
        <v>540</v>
      </c>
      <c r="I24" s="53">
        <v>64</v>
      </c>
      <c r="J24" s="37">
        <v>821</v>
      </c>
      <c r="K24" s="166">
        <v>426</v>
      </c>
      <c r="L24" s="166">
        <v>395</v>
      </c>
      <c r="M24" s="52">
        <v>89</v>
      </c>
      <c r="N24" s="37">
        <v>139</v>
      </c>
      <c r="O24" s="166">
        <v>40</v>
      </c>
      <c r="P24" s="166">
        <v>99</v>
      </c>
    </row>
    <row r="25" spans="1:16" ht="18" customHeight="1">
      <c r="A25" s="150">
        <v>13</v>
      </c>
      <c r="B25" s="37">
        <v>764</v>
      </c>
      <c r="C25" s="166">
        <v>393</v>
      </c>
      <c r="D25" s="166">
        <v>371</v>
      </c>
      <c r="E25" s="52">
        <v>38</v>
      </c>
      <c r="F25" s="37">
        <v>1306</v>
      </c>
      <c r="G25" s="166">
        <v>712</v>
      </c>
      <c r="H25" s="166">
        <v>594</v>
      </c>
      <c r="I25" s="55"/>
      <c r="J25" s="37"/>
      <c r="K25" s="37"/>
      <c r="L25" s="37"/>
      <c r="M25" s="54"/>
      <c r="N25" s="37"/>
      <c r="O25" s="37"/>
      <c r="P25" s="37"/>
    </row>
    <row r="26" spans="1:16" s="6" customFormat="1" ht="18" customHeight="1">
      <c r="A26" s="150">
        <v>14</v>
      </c>
      <c r="B26" s="37">
        <v>749</v>
      </c>
      <c r="C26" s="166">
        <v>383</v>
      </c>
      <c r="D26" s="166">
        <v>366</v>
      </c>
      <c r="E26" s="52">
        <v>39</v>
      </c>
      <c r="F26" s="37">
        <v>1265</v>
      </c>
      <c r="G26" s="166">
        <v>668</v>
      </c>
      <c r="H26" s="166">
        <v>597</v>
      </c>
      <c r="I26" s="178" t="s">
        <v>115</v>
      </c>
      <c r="J26" s="176">
        <v>5291</v>
      </c>
      <c r="K26" s="176">
        <v>2575</v>
      </c>
      <c r="L26" s="176">
        <v>2716</v>
      </c>
      <c r="M26" s="177" t="s">
        <v>116</v>
      </c>
      <c r="N26" s="176">
        <v>463</v>
      </c>
      <c r="O26" s="176">
        <v>136</v>
      </c>
      <c r="P26" s="176">
        <v>327</v>
      </c>
    </row>
    <row r="27" spans="1:16" ht="18" customHeight="1">
      <c r="A27" s="32"/>
      <c r="B27" s="37"/>
      <c r="C27" s="37"/>
      <c r="D27" s="37"/>
      <c r="E27" s="54"/>
      <c r="F27" s="37"/>
      <c r="G27" s="37"/>
      <c r="H27" s="37"/>
      <c r="I27" s="53">
        <v>65</v>
      </c>
      <c r="J27" s="37">
        <v>896</v>
      </c>
      <c r="K27" s="37">
        <v>458</v>
      </c>
      <c r="L27" s="166">
        <v>438</v>
      </c>
      <c r="M27" s="52">
        <v>90</v>
      </c>
      <c r="N27" s="37">
        <v>130</v>
      </c>
      <c r="O27" s="37">
        <v>44</v>
      </c>
      <c r="P27" s="166">
        <v>86</v>
      </c>
    </row>
    <row r="28" spans="1:16" ht="18" customHeight="1">
      <c r="A28" s="175" t="s">
        <v>117</v>
      </c>
      <c r="B28" s="176">
        <v>4021</v>
      </c>
      <c r="C28" s="176">
        <v>2107</v>
      </c>
      <c r="D28" s="176">
        <v>1914</v>
      </c>
      <c r="E28" s="177" t="s">
        <v>118</v>
      </c>
      <c r="F28" s="176">
        <v>7511</v>
      </c>
      <c r="G28" s="176">
        <v>4072</v>
      </c>
      <c r="H28" s="176">
        <v>3439</v>
      </c>
      <c r="I28" s="53">
        <v>66</v>
      </c>
      <c r="J28" s="37">
        <v>919</v>
      </c>
      <c r="K28" s="166">
        <v>440</v>
      </c>
      <c r="L28" s="166">
        <v>479</v>
      </c>
      <c r="M28" s="52">
        <v>91</v>
      </c>
      <c r="N28" s="37">
        <v>113</v>
      </c>
      <c r="O28" s="166">
        <v>41</v>
      </c>
      <c r="P28" s="166">
        <v>72</v>
      </c>
    </row>
    <row r="29" spans="1:16" ht="18" customHeight="1">
      <c r="A29" s="150">
        <v>15</v>
      </c>
      <c r="B29" s="37">
        <v>767</v>
      </c>
      <c r="C29" s="37">
        <v>388</v>
      </c>
      <c r="D29" s="166">
        <v>379</v>
      </c>
      <c r="E29" s="52">
        <v>40</v>
      </c>
      <c r="F29" s="37">
        <v>1433</v>
      </c>
      <c r="G29" s="37">
        <v>759</v>
      </c>
      <c r="H29" s="166">
        <v>674</v>
      </c>
      <c r="I29" s="53">
        <v>67</v>
      </c>
      <c r="J29" s="37">
        <v>1050</v>
      </c>
      <c r="K29" s="166">
        <v>507</v>
      </c>
      <c r="L29" s="166">
        <v>543</v>
      </c>
      <c r="M29" s="52">
        <v>92</v>
      </c>
      <c r="N29" s="37">
        <v>104</v>
      </c>
      <c r="O29" s="166">
        <v>26</v>
      </c>
      <c r="P29" s="166">
        <v>78</v>
      </c>
    </row>
    <row r="30" spans="1:16" ht="18" customHeight="1">
      <c r="A30" s="150">
        <v>16</v>
      </c>
      <c r="B30" s="37">
        <v>784</v>
      </c>
      <c r="C30" s="166">
        <v>409</v>
      </c>
      <c r="D30" s="166">
        <v>375</v>
      </c>
      <c r="E30" s="52">
        <v>41</v>
      </c>
      <c r="F30" s="37">
        <v>1401</v>
      </c>
      <c r="G30" s="166">
        <v>768</v>
      </c>
      <c r="H30" s="166">
        <v>633</v>
      </c>
      <c r="I30" s="53">
        <v>68</v>
      </c>
      <c r="J30" s="37">
        <v>1176</v>
      </c>
      <c r="K30" s="166">
        <v>560</v>
      </c>
      <c r="L30" s="166">
        <v>616</v>
      </c>
      <c r="M30" s="52">
        <v>93</v>
      </c>
      <c r="N30" s="37">
        <v>70</v>
      </c>
      <c r="O30" s="166">
        <v>18</v>
      </c>
      <c r="P30" s="166">
        <v>52</v>
      </c>
    </row>
    <row r="31" spans="1:16" ht="18" customHeight="1">
      <c r="A31" s="150">
        <v>17</v>
      </c>
      <c r="B31" s="37">
        <v>813</v>
      </c>
      <c r="C31" s="166">
        <v>436</v>
      </c>
      <c r="D31" s="166">
        <v>377</v>
      </c>
      <c r="E31" s="52">
        <v>42</v>
      </c>
      <c r="F31" s="37">
        <v>1486</v>
      </c>
      <c r="G31" s="166">
        <v>793</v>
      </c>
      <c r="H31" s="166">
        <v>693</v>
      </c>
      <c r="I31" s="53">
        <v>69</v>
      </c>
      <c r="J31" s="37">
        <v>1250</v>
      </c>
      <c r="K31" s="166">
        <v>610</v>
      </c>
      <c r="L31" s="166">
        <v>640</v>
      </c>
      <c r="M31" s="52">
        <v>94</v>
      </c>
      <c r="N31" s="37">
        <v>46</v>
      </c>
      <c r="O31" s="166">
        <v>7</v>
      </c>
      <c r="P31" s="166">
        <v>39</v>
      </c>
    </row>
    <row r="32" spans="1:16" ht="18" customHeight="1">
      <c r="A32" s="150">
        <v>18</v>
      </c>
      <c r="B32" s="37">
        <v>829</v>
      </c>
      <c r="C32" s="166">
        <v>432</v>
      </c>
      <c r="D32" s="166">
        <v>397</v>
      </c>
      <c r="E32" s="52">
        <v>43</v>
      </c>
      <c r="F32" s="37">
        <v>1530</v>
      </c>
      <c r="G32" s="166">
        <v>850</v>
      </c>
      <c r="H32" s="166">
        <v>680</v>
      </c>
      <c r="I32" s="21"/>
      <c r="J32" s="2"/>
      <c r="K32" s="2"/>
      <c r="L32" s="2"/>
      <c r="M32" s="22"/>
      <c r="N32" s="2"/>
      <c r="O32" s="2"/>
      <c r="P32" s="2"/>
    </row>
    <row r="33" spans="1:16" s="6" customFormat="1" ht="18" customHeight="1">
      <c r="A33" s="150">
        <v>19</v>
      </c>
      <c r="B33" s="37">
        <v>828</v>
      </c>
      <c r="C33" s="166">
        <v>442</v>
      </c>
      <c r="D33" s="166">
        <v>386</v>
      </c>
      <c r="E33" s="52">
        <v>44</v>
      </c>
      <c r="F33" s="37">
        <v>1661</v>
      </c>
      <c r="G33" s="166">
        <v>902</v>
      </c>
      <c r="H33" s="166">
        <v>759</v>
      </c>
      <c r="I33" s="110" t="s">
        <v>191</v>
      </c>
      <c r="J33" s="12">
        <v>5571</v>
      </c>
      <c r="K33" s="12">
        <v>2670</v>
      </c>
      <c r="L33" s="12">
        <v>2901</v>
      </c>
      <c r="M33" s="107" t="s">
        <v>119</v>
      </c>
      <c r="N33" s="12">
        <v>113</v>
      </c>
      <c r="O33" s="12">
        <v>14</v>
      </c>
      <c r="P33" s="12">
        <v>99</v>
      </c>
    </row>
    <row r="34" spans="1:16" ht="18" customHeight="1">
      <c r="A34" s="13"/>
      <c r="B34" s="2"/>
      <c r="C34" s="2"/>
      <c r="D34" s="2"/>
      <c r="E34" s="22"/>
      <c r="F34" s="2"/>
      <c r="G34" s="2"/>
      <c r="H34" s="2"/>
      <c r="I34" s="53">
        <v>70</v>
      </c>
      <c r="J34" s="37">
        <v>1279</v>
      </c>
      <c r="K34" s="37">
        <v>616</v>
      </c>
      <c r="L34" s="166">
        <v>663</v>
      </c>
      <c r="M34" s="52">
        <v>95</v>
      </c>
      <c r="N34" s="37">
        <v>41</v>
      </c>
      <c r="O34" s="37">
        <v>6</v>
      </c>
      <c r="P34" s="166">
        <v>35</v>
      </c>
    </row>
    <row r="35" spans="1:16" ht="18" customHeight="1">
      <c r="A35" s="101" t="s">
        <v>120</v>
      </c>
      <c r="B35" s="12">
        <v>5072</v>
      </c>
      <c r="C35" s="12">
        <v>2648</v>
      </c>
      <c r="D35" s="12">
        <v>2424</v>
      </c>
      <c r="E35" s="107" t="s">
        <v>121</v>
      </c>
      <c r="F35" s="12">
        <v>8469</v>
      </c>
      <c r="G35" s="12">
        <v>4668</v>
      </c>
      <c r="H35" s="12">
        <v>3801</v>
      </c>
      <c r="I35" s="53">
        <v>71</v>
      </c>
      <c r="J35" s="37">
        <v>1356</v>
      </c>
      <c r="K35" s="166">
        <v>640</v>
      </c>
      <c r="L35" s="166">
        <v>716</v>
      </c>
      <c r="M35" s="52">
        <v>96</v>
      </c>
      <c r="N35" s="37">
        <v>29</v>
      </c>
      <c r="O35" s="166">
        <v>2</v>
      </c>
      <c r="P35" s="166">
        <v>27</v>
      </c>
    </row>
    <row r="36" spans="1:16" ht="18" customHeight="1">
      <c r="A36" s="150">
        <v>20</v>
      </c>
      <c r="B36" s="37">
        <v>859</v>
      </c>
      <c r="C36" s="37">
        <v>455</v>
      </c>
      <c r="D36" s="166">
        <v>404</v>
      </c>
      <c r="E36" s="52">
        <v>45</v>
      </c>
      <c r="F36" s="37">
        <v>1751</v>
      </c>
      <c r="G36" s="37">
        <v>963</v>
      </c>
      <c r="H36" s="166">
        <v>788</v>
      </c>
      <c r="I36" s="53">
        <v>72</v>
      </c>
      <c r="J36" s="37">
        <v>1137</v>
      </c>
      <c r="K36" s="166">
        <v>549</v>
      </c>
      <c r="L36" s="166">
        <v>588</v>
      </c>
      <c r="M36" s="52">
        <v>97</v>
      </c>
      <c r="N36" s="37">
        <v>21</v>
      </c>
      <c r="O36" s="166">
        <v>5</v>
      </c>
      <c r="P36" s="166">
        <v>16</v>
      </c>
    </row>
    <row r="37" spans="1:16" ht="18" customHeight="1">
      <c r="A37" s="150">
        <v>21</v>
      </c>
      <c r="B37" s="37">
        <v>898</v>
      </c>
      <c r="C37" s="166">
        <v>463</v>
      </c>
      <c r="D37" s="166">
        <v>435</v>
      </c>
      <c r="E37" s="52">
        <v>46</v>
      </c>
      <c r="F37" s="37">
        <v>1786</v>
      </c>
      <c r="G37" s="166">
        <v>982</v>
      </c>
      <c r="H37" s="166">
        <v>804</v>
      </c>
      <c r="I37" s="53">
        <v>73</v>
      </c>
      <c r="J37" s="37">
        <v>762</v>
      </c>
      <c r="K37" s="166">
        <v>371</v>
      </c>
      <c r="L37" s="166">
        <v>391</v>
      </c>
      <c r="M37" s="52">
        <v>98</v>
      </c>
      <c r="N37" s="37">
        <v>13</v>
      </c>
      <c r="O37" s="166">
        <v>0</v>
      </c>
      <c r="P37" s="166">
        <v>13</v>
      </c>
    </row>
    <row r="38" spans="1:16" ht="18" customHeight="1">
      <c r="A38" s="150">
        <v>22</v>
      </c>
      <c r="B38" s="37">
        <v>1081</v>
      </c>
      <c r="C38" s="166">
        <v>569</v>
      </c>
      <c r="D38" s="166">
        <v>512</v>
      </c>
      <c r="E38" s="52">
        <v>47</v>
      </c>
      <c r="F38" s="37">
        <v>1705</v>
      </c>
      <c r="G38" s="166">
        <v>923</v>
      </c>
      <c r="H38" s="166">
        <v>782</v>
      </c>
      <c r="I38" s="53">
        <v>74</v>
      </c>
      <c r="J38" s="37">
        <v>1037</v>
      </c>
      <c r="K38" s="166">
        <v>494</v>
      </c>
      <c r="L38" s="166">
        <v>543</v>
      </c>
      <c r="M38" s="52">
        <v>99</v>
      </c>
      <c r="N38" s="37">
        <v>9</v>
      </c>
      <c r="O38" s="166">
        <v>1</v>
      </c>
      <c r="P38" s="166">
        <v>8</v>
      </c>
    </row>
    <row r="39" spans="1:16" ht="18" customHeight="1">
      <c r="A39" s="150">
        <v>23</v>
      </c>
      <c r="B39" s="37">
        <v>1051</v>
      </c>
      <c r="C39" s="166">
        <v>535</v>
      </c>
      <c r="D39" s="166">
        <v>516</v>
      </c>
      <c r="E39" s="52">
        <v>48</v>
      </c>
      <c r="F39" s="37">
        <v>1690</v>
      </c>
      <c r="G39" s="166">
        <v>960</v>
      </c>
      <c r="H39" s="166">
        <v>730</v>
      </c>
      <c r="I39" s="21"/>
      <c r="J39" s="2"/>
      <c r="K39" s="2"/>
      <c r="L39" s="2"/>
      <c r="M39" s="22"/>
      <c r="N39" s="2"/>
      <c r="O39" s="2"/>
      <c r="P39" s="2"/>
    </row>
    <row r="40" spans="1:16" ht="18" customHeight="1">
      <c r="A40" s="150">
        <v>24</v>
      </c>
      <c r="B40" s="38">
        <v>1183</v>
      </c>
      <c r="C40" s="166">
        <v>626</v>
      </c>
      <c r="D40" s="166">
        <v>557</v>
      </c>
      <c r="E40" s="52">
        <v>49</v>
      </c>
      <c r="F40" s="38">
        <v>1537</v>
      </c>
      <c r="G40" s="166">
        <v>840</v>
      </c>
      <c r="H40" s="166">
        <v>697</v>
      </c>
      <c r="I40" s="105"/>
      <c r="J40" s="5"/>
      <c r="K40" s="5"/>
      <c r="L40" s="5"/>
      <c r="M40" s="177" t="s">
        <v>122</v>
      </c>
      <c r="N40" s="179">
        <v>19</v>
      </c>
      <c r="O40" s="179">
        <v>3</v>
      </c>
      <c r="P40" s="179">
        <v>16</v>
      </c>
    </row>
    <row r="41" spans="1:16" ht="9" customHeight="1">
      <c r="A41" s="60"/>
      <c r="B41" s="88"/>
      <c r="C41" s="49"/>
      <c r="D41" s="49"/>
      <c r="E41" s="88"/>
      <c r="F41" s="88"/>
      <c r="G41" s="49"/>
      <c r="H41" s="49"/>
      <c r="I41" s="106"/>
      <c r="J41" s="154"/>
      <c r="K41" s="155"/>
      <c r="L41" s="155"/>
      <c r="M41" s="93"/>
      <c r="N41" s="88"/>
      <c r="O41" s="49"/>
      <c r="P41" s="49"/>
    </row>
    <row r="42" spans="1:16" ht="18" customHeight="1">
      <c r="A42" s="39" t="s">
        <v>196</v>
      </c>
      <c r="B42" s="29"/>
      <c r="C42" s="29"/>
      <c r="D42" s="29"/>
      <c r="E42" s="29"/>
      <c r="F42" s="29"/>
      <c r="G42" s="29"/>
      <c r="H42" s="29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8">
    <mergeCell ref="M3:M4"/>
    <mergeCell ref="N3:P3"/>
    <mergeCell ref="A3:A4"/>
    <mergeCell ref="B3:D3"/>
    <mergeCell ref="E3:E4"/>
    <mergeCell ref="F3:H3"/>
    <mergeCell ref="I3:I4"/>
    <mergeCell ref="J3:L3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orientation="portrait" r:id="rId1"/>
  <headerFooter differentOddEven="1" alignWithMargins="0">
    <oddHeader>&amp;L&amp;"ＭＳ Ｐ明朝,斜体"人　　　口</oddHeader>
    <oddFooter>&amp;C－10－</oddFooter>
    <evenHeader>&amp;R&amp;"ＭＳ Ｐ明朝,斜体"人　　　口</evenHeader>
    <evenFooter>&amp;C－11－</evenFooter>
  </headerFooter>
  <colBreaks count="2" manualBreakCount="2">
    <brk id="8" max="38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E63"/>
  <sheetViews>
    <sheetView view="pageBreakPreview" zoomScaleNormal="100" zoomScaleSheetLayoutView="100" workbookViewId="0">
      <pane xSplit="1" ySplit="4" topLeftCell="B5" activePane="bottomRight" state="frozen"/>
      <selection activeCell="A49" sqref="A49:XFD62"/>
      <selection pane="topRight" activeCell="A49" sqref="A49:XFD62"/>
      <selection pane="bottomLeft" activeCell="A49" sqref="A49:XFD62"/>
      <selection pane="bottomRight" sqref="A1:E1"/>
    </sheetView>
  </sheetViews>
  <sheetFormatPr defaultRowHeight="13.5"/>
  <cols>
    <col min="1" max="1" width="17.625" style="1" customWidth="1"/>
    <col min="2" max="5" width="17.375" style="1" customWidth="1"/>
    <col min="6" max="6" width="9.25" style="1" bestFit="1" customWidth="1"/>
    <col min="7" max="16384" width="9" style="1"/>
  </cols>
  <sheetData>
    <row r="1" spans="1:5" s="29" customFormat="1" ht="18" customHeight="1">
      <c r="A1" s="191" t="s">
        <v>2</v>
      </c>
      <c r="B1" s="191"/>
      <c r="C1" s="191"/>
      <c r="D1" s="191"/>
      <c r="E1" s="191"/>
    </row>
    <row r="2" spans="1:5" s="29" customFormat="1" ht="15" customHeight="1">
      <c r="D2" s="192"/>
      <c r="E2" s="192"/>
    </row>
    <row r="3" spans="1:5" s="29" customFormat="1">
      <c r="A3" s="214" t="s">
        <v>123</v>
      </c>
      <c r="B3" s="221" t="s">
        <v>124</v>
      </c>
      <c r="C3" s="222" t="s">
        <v>125</v>
      </c>
      <c r="D3" s="222"/>
      <c r="E3" s="223"/>
    </row>
    <row r="4" spans="1:5" s="29" customFormat="1">
      <c r="A4" s="214"/>
      <c r="B4" s="221"/>
      <c r="C4" s="86" t="s">
        <v>126</v>
      </c>
      <c r="D4" s="86" t="s">
        <v>17</v>
      </c>
      <c r="E4" s="87" t="s">
        <v>18</v>
      </c>
    </row>
    <row r="5" spans="1:5" s="29" customFormat="1" ht="9" customHeight="1">
      <c r="A5" s="103"/>
      <c r="B5" s="142"/>
      <c r="C5" s="141"/>
      <c r="D5" s="141"/>
      <c r="E5" s="141"/>
    </row>
    <row r="6" spans="1:5" s="11" customFormat="1">
      <c r="A6" s="130" t="s">
        <v>127</v>
      </c>
      <c r="B6" s="66">
        <v>3305884</v>
      </c>
      <c r="C6" s="66">
        <v>7377199</v>
      </c>
      <c r="D6" s="66">
        <v>3692771</v>
      </c>
      <c r="E6" s="66">
        <v>3684428</v>
      </c>
    </row>
    <row r="7" spans="1:5" ht="8.25" customHeight="1">
      <c r="A7" s="24"/>
      <c r="B7" s="143"/>
      <c r="C7" s="38"/>
      <c r="D7" s="143"/>
      <c r="E7" s="143"/>
    </row>
    <row r="8" spans="1:5" s="29" customFormat="1">
      <c r="A8" s="131" t="s">
        <v>1</v>
      </c>
      <c r="B8" s="66">
        <v>3096110</v>
      </c>
      <c r="C8" s="66">
        <v>6878674</v>
      </c>
      <c r="D8" s="66">
        <v>3442945</v>
      </c>
      <c r="E8" s="66">
        <v>3435729</v>
      </c>
    </row>
    <row r="9" spans="1:5" s="29" customFormat="1" ht="8.25" customHeight="1">
      <c r="A9" s="38"/>
      <c r="B9" s="38"/>
      <c r="C9" s="38"/>
      <c r="D9" s="38"/>
      <c r="E9" s="38"/>
    </row>
    <row r="10" spans="1:5" s="29" customFormat="1">
      <c r="A10" s="38" t="s">
        <v>183</v>
      </c>
      <c r="B10" s="66">
        <v>209774</v>
      </c>
      <c r="C10" s="66">
        <v>498525</v>
      </c>
      <c r="D10" s="66">
        <v>249826</v>
      </c>
      <c r="E10" s="66">
        <v>248699</v>
      </c>
    </row>
    <row r="11" spans="1:5" s="29" customFormat="1" ht="8.25" customHeight="1">
      <c r="A11" s="38"/>
      <c r="B11" s="38"/>
      <c r="C11" s="38"/>
      <c r="D11" s="38"/>
      <c r="E11" s="38"/>
    </row>
    <row r="12" spans="1:5" s="29" customFormat="1">
      <c r="A12" s="38" t="s">
        <v>128</v>
      </c>
      <c r="B12" s="66">
        <v>590645</v>
      </c>
      <c r="C12" s="66">
        <v>1302256</v>
      </c>
      <c r="D12" s="66">
        <v>648352</v>
      </c>
      <c r="E12" s="66">
        <v>653904</v>
      </c>
    </row>
    <row r="13" spans="1:5" s="29" customFormat="1">
      <c r="A13" s="38" t="s">
        <v>129</v>
      </c>
      <c r="B13" s="66">
        <v>158032</v>
      </c>
      <c r="C13" s="66">
        <v>353115</v>
      </c>
      <c r="D13" s="66">
        <v>176732</v>
      </c>
      <c r="E13" s="66">
        <v>176383</v>
      </c>
    </row>
    <row r="14" spans="1:5" s="29" customFormat="1">
      <c r="A14" s="38" t="s">
        <v>130</v>
      </c>
      <c r="B14" s="66">
        <v>86455</v>
      </c>
      <c r="C14" s="66">
        <v>197731</v>
      </c>
      <c r="D14" s="66">
        <v>98859</v>
      </c>
      <c r="E14" s="66">
        <v>98872</v>
      </c>
    </row>
    <row r="15" spans="1:5" s="29" customFormat="1">
      <c r="A15" s="38" t="s">
        <v>131</v>
      </c>
      <c r="B15" s="66">
        <v>285043</v>
      </c>
      <c r="C15" s="66">
        <v>603838</v>
      </c>
      <c r="D15" s="66">
        <v>306202</v>
      </c>
      <c r="E15" s="66">
        <v>297636</v>
      </c>
    </row>
    <row r="16" spans="1:5" s="29" customFormat="1">
      <c r="A16" s="38" t="s">
        <v>132</v>
      </c>
      <c r="B16" s="66">
        <v>34670</v>
      </c>
      <c r="C16" s="66">
        <v>81411</v>
      </c>
      <c r="D16" s="66">
        <v>40444</v>
      </c>
      <c r="E16" s="66">
        <v>40967</v>
      </c>
    </row>
    <row r="17" spans="1:5" s="29" customFormat="1" ht="8.25" customHeight="1">
      <c r="A17" s="38"/>
      <c r="B17" s="38"/>
      <c r="C17" s="66"/>
      <c r="D17" s="38"/>
      <c r="E17" s="38"/>
    </row>
    <row r="18" spans="1:5" s="29" customFormat="1">
      <c r="A18" s="38" t="s">
        <v>133</v>
      </c>
      <c r="B18" s="66">
        <v>26384</v>
      </c>
      <c r="C18" s="66">
        <v>62895</v>
      </c>
      <c r="D18" s="66">
        <v>30751</v>
      </c>
      <c r="E18" s="66">
        <v>32144</v>
      </c>
    </row>
    <row r="19" spans="1:5" s="29" customFormat="1">
      <c r="A19" s="38" t="s">
        <v>134</v>
      </c>
      <c r="B19" s="66">
        <v>159629</v>
      </c>
      <c r="C19" s="66">
        <v>344320</v>
      </c>
      <c r="D19" s="66">
        <v>170699</v>
      </c>
      <c r="E19" s="66">
        <v>173621</v>
      </c>
    </row>
    <row r="20" spans="1:5" s="29" customFormat="1">
      <c r="A20" s="38" t="s">
        <v>135</v>
      </c>
      <c r="B20" s="66">
        <v>34869</v>
      </c>
      <c r="C20" s="66">
        <v>79708</v>
      </c>
      <c r="D20" s="66">
        <v>39881</v>
      </c>
      <c r="E20" s="66">
        <v>39827</v>
      </c>
    </row>
    <row r="21" spans="1:5" s="29" customFormat="1">
      <c r="A21" s="38" t="s">
        <v>136</v>
      </c>
      <c r="B21" s="66">
        <v>46780</v>
      </c>
      <c r="C21" s="66">
        <v>113321</v>
      </c>
      <c r="D21" s="66">
        <v>56963</v>
      </c>
      <c r="E21" s="66">
        <v>56358</v>
      </c>
    </row>
    <row r="22" spans="1:5" s="29" customFormat="1">
      <c r="A22" s="38" t="s">
        <v>137</v>
      </c>
      <c r="B22" s="66">
        <v>34140</v>
      </c>
      <c r="C22" s="66">
        <v>78297</v>
      </c>
      <c r="D22" s="66">
        <v>39072</v>
      </c>
      <c r="E22" s="66">
        <v>39225</v>
      </c>
    </row>
    <row r="23" spans="1:5" s="29" customFormat="1" ht="8.25" customHeight="1">
      <c r="A23" s="38"/>
      <c r="B23" s="38"/>
      <c r="C23" s="66"/>
      <c r="D23" s="38"/>
      <c r="E23" s="38"/>
    </row>
    <row r="24" spans="1:5" s="29" customFormat="1">
      <c r="A24" s="38" t="s">
        <v>138</v>
      </c>
      <c r="B24" s="66">
        <v>39910</v>
      </c>
      <c r="C24" s="66">
        <v>90290</v>
      </c>
      <c r="D24" s="66">
        <v>45369</v>
      </c>
      <c r="E24" s="66">
        <v>44921</v>
      </c>
    </row>
    <row r="25" spans="1:5" s="29" customFormat="1">
      <c r="A25" s="38" t="s">
        <v>139</v>
      </c>
      <c r="B25" s="66">
        <v>105575</v>
      </c>
      <c r="C25" s="66">
        <v>234598</v>
      </c>
      <c r="D25" s="66">
        <v>116528</v>
      </c>
      <c r="E25" s="66">
        <v>118070</v>
      </c>
    </row>
    <row r="26" spans="1:5" s="29" customFormat="1">
      <c r="A26" s="38" t="s">
        <v>140</v>
      </c>
      <c r="B26" s="66">
        <v>68798</v>
      </c>
      <c r="C26" s="66">
        <v>151661</v>
      </c>
      <c r="D26" s="66">
        <v>76122</v>
      </c>
      <c r="E26" s="66">
        <v>75539</v>
      </c>
    </row>
    <row r="27" spans="1:5" s="29" customFormat="1">
      <c r="A27" s="38" t="s">
        <v>141</v>
      </c>
      <c r="B27" s="66">
        <v>22982</v>
      </c>
      <c r="C27" s="66">
        <v>55112</v>
      </c>
      <c r="D27" s="66">
        <v>27639</v>
      </c>
      <c r="E27" s="66">
        <v>27473</v>
      </c>
    </row>
    <row r="28" spans="1:5" s="29" customFormat="1">
      <c r="A28" s="38" t="s">
        <v>142</v>
      </c>
      <c r="B28" s="66">
        <v>49746</v>
      </c>
      <c r="C28" s="66">
        <v>118745</v>
      </c>
      <c r="D28" s="66">
        <v>58842</v>
      </c>
      <c r="E28" s="66">
        <v>59903</v>
      </c>
    </row>
    <row r="29" spans="1:5" s="29" customFormat="1" ht="8.25" customHeight="1">
      <c r="A29" s="38"/>
      <c r="B29" s="38"/>
      <c r="C29" s="66"/>
      <c r="D29" s="38"/>
      <c r="E29" s="38"/>
    </row>
    <row r="30" spans="1:5" s="29" customFormat="1">
      <c r="A30" s="38" t="s">
        <v>143</v>
      </c>
      <c r="B30" s="66">
        <v>59315</v>
      </c>
      <c r="C30" s="66">
        <v>143675</v>
      </c>
      <c r="D30" s="66">
        <v>71855</v>
      </c>
      <c r="E30" s="66">
        <v>71820</v>
      </c>
    </row>
    <row r="31" spans="1:5" s="29" customFormat="1">
      <c r="A31" s="38" t="s">
        <v>144</v>
      </c>
      <c r="B31" s="66">
        <v>100839</v>
      </c>
      <c r="C31" s="66">
        <v>228519</v>
      </c>
      <c r="D31" s="66">
        <v>113432</v>
      </c>
      <c r="E31" s="66">
        <v>115087</v>
      </c>
    </row>
    <row r="32" spans="1:5" s="29" customFormat="1">
      <c r="A32" s="38" t="s">
        <v>145</v>
      </c>
      <c r="B32" s="66">
        <v>116123</v>
      </c>
      <c r="C32" s="66">
        <v>248488</v>
      </c>
      <c r="D32" s="66">
        <v>125879</v>
      </c>
      <c r="E32" s="66">
        <v>122609</v>
      </c>
    </row>
    <row r="33" spans="1:5" s="29" customFormat="1">
      <c r="A33" s="38" t="s">
        <v>146</v>
      </c>
      <c r="B33" s="66">
        <v>153166</v>
      </c>
      <c r="C33" s="66">
        <v>342945</v>
      </c>
      <c r="D33" s="66">
        <v>170571</v>
      </c>
      <c r="E33" s="66">
        <v>172374</v>
      </c>
    </row>
    <row r="34" spans="1:5" s="29" customFormat="1">
      <c r="A34" s="38" t="s">
        <v>147</v>
      </c>
      <c r="B34" s="66">
        <v>38973</v>
      </c>
      <c r="C34" s="66">
        <v>75261</v>
      </c>
      <c r="D34" s="66">
        <v>38194</v>
      </c>
      <c r="E34" s="66">
        <v>37067</v>
      </c>
    </row>
    <row r="35" spans="1:5" s="29" customFormat="1" ht="8.25" customHeight="1">
      <c r="A35" s="38"/>
      <c r="B35" s="38"/>
      <c r="C35" s="66"/>
      <c r="D35" s="38"/>
      <c r="E35" s="38"/>
    </row>
    <row r="36" spans="1:5" s="29" customFormat="1">
      <c r="A36" s="38" t="s">
        <v>148</v>
      </c>
      <c r="B36" s="66">
        <v>64874</v>
      </c>
      <c r="C36" s="66">
        <v>139616</v>
      </c>
      <c r="D36" s="66">
        <v>71563</v>
      </c>
      <c r="E36" s="66">
        <v>68053</v>
      </c>
    </row>
    <row r="37" spans="1:5" s="29" customFormat="1">
      <c r="A37" s="38" t="s">
        <v>149</v>
      </c>
      <c r="B37" s="66">
        <v>65314</v>
      </c>
      <c r="C37" s="66">
        <v>148442</v>
      </c>
      <c r="D37" s="66">
        <v>73709</v>
      </c>
      <c r="E37" s="66">
        <v>74733</v>
      </c>
    </row>
    <row r="38" spans="1:5" s="29" customFormat="1">
      <c r="A38" s="38" t="s">
        <v>150</v>
      </c>
      <c r="B38" s="66">
        <v>65225</v>
      </c>
      <c r="C38" s="66">
        <v>140004</v>
      </c>
      <c r="D38" s="66">
        <v>70670</v>
      </c>
      <c r="E38" s="66">
        <v>69334</v>
      </c>
    </row>
    <row r="39" spans="1:5" s="29" customFormat="1">
      <c r="A39" s="38" t="s">
        <v>151</v>
      </c>
      <c r="B39" s="66">
        <v>34591</v>
      </c>
      <c r="C39" s="66">
        <v>76303</v>
      </c>
      <c r="D39" s="66">
        <v>37892</v>
      </c>
      <c r="E39" s="66">
        <v>38411</v>
      </c>
    </row>
    <row r="40" spans="1:5" s="29" customFormat="1">
      <c r="A40" s="38" t="s">
        <v>152</v>
      </c>
      <c r="B40" s="66">
        <v>41049</v>
      </c>
      <c r="C40" s="66">
        <v>82785</v>
      </c>
      <c r="D40" s="66">
        <v>42620</v>
      </c>
      <c r="E40" s="66">
        <v>40165</v>
      </c>
    </row>
    <row r="41" spans="1:5" s="29" customFormat="1" ht="8.25" customHeight="1">
      <c r="A41" s="38"/>
      <c r="B41" s="38"/>
      <c r="C41" s="66"/>
      <c r="D41" s="38"/>
      <c r="E41" s="38"/>
    </row>
    <row r="42" spans="1:5" s="29" customFormat="1">
      <c r="A42" s="38" t="s">
        <v>153</v>
      </c>
      <c r="B42" s="66">
        <v>74398</v>
      </c>
      <c r="C42" s="66">
        <v>165342</v>
      </c>
      <c r="D42" s="66">
        <v>82643</v>
      </c>
      <c r="E42" s="66">
        <v>82699</v>
      </c>
    </row>
    <row r="43" spans="1:5" s="29" customFormat="1">
      <c r="A43" s="38" t="s">
        <v>154</v>
      </c>
      <c r="B43" s="66">
        <v>32344</v>
      </c>
      <c r="C43" s="66">
        <v>75408</v>
      </c>
      <c r="D43" s="66">
        <v>37445</v>
      </c>
      <c r="E43" s="66">
        <v>37963</v>
      </c>
    </row>
    <row r="44" spans="1:5" s="29" customFormat="1">
      <c r="A44" s="38" t="s">
        <v>155</v>
      </c>
      <c r="B44" s="66">
        <v>65987</v>
      </c>
      <c r="C44" s="66">
        <v>153709</v>
      </c>
      <c r="D44" s="66">
        <v>76759</v>
      </c>
      <c r="E44" s="66">
        <v>76950</v>
      </c>
    </row>
    <row r="45" spans="1:5" s="29" customFormat="1">
      <c r="A45" s="38" t="s">
        <v>156</v>
      </c>
      <c r="B45" s="66">
        <v>29074</v>
      </c>
      <c r="C45" s="66">
        <v>66668</v>
      </c>
      <c r="D45" s="66">
        <v>33180</v>
      </c>
      <c r="E45" s="66">
        <v>33488</v>
      </c>
    </row>
    <row r="46" spans="1:5" s="11" customFormat="1">
      <c r="A46" s="24" t="s">
        <v>157</v>
      </c>
      <c r="B46" s="26">
        <v>42479</v>
      </c>
      <c r="C46" s="26">
        <v>90861</v>
      </c>
      <c r="D46" s="26">
        <v>47202</v>
      </c>
      <c r="E46" s="26">
        <v>43659</v>
      </c>
    </row>
    <row r="47" spans="1:5" s="29" customFormat="1" ht="8.25" customHeight="1">
      <c r="A47" s="38"/>
      <c r="B47" s="38"/>
      <c r="C47" s="66"/>
      <c r="D47" s="38"/>
      <c r="E47" s="38"/>
    </row>
    <row r="48" spans="1:5" s="29" customFormat="1">
      <c r="A48" s="38" t="s">
        <v>158</v>
      </c>
      <c r="B48" s="66">
        <v>51216</v>
      </c>
      <c r="C48" s="66">
        <v>111167</v>
      </c>
      <c r="D48" s="66">
        <v>55093</v>
      </c>
      <c r="E48" s="66">
        <v>56074</v>
      </c>
    </row>
    <row r="49" spans="1:5" s="29" customFormat="1">
      <c r="A49" s="38" t="s">
        <v>159</v>
      </c>
      <c r="B49" s="66">
        <v>63823</v>
      </c>
      <c r="C49" s="66">
        <v>141780</v>
      </c>
      <c r="D49" s="66">
        <v>71884</v>
      </c>
      <c r="E49" s="66">
        <v>69896</v>
      </c>
    </row>
    <row r="50" spans="1:5" s="29" customFormat="1">
      <c r="A50" s="38" t="s">
        <v>160</v>
      </c>
      <c r="B50" s="66">
        <v>26905</v>
      </c>
      <c r="C50" s="66">
        <v>61961</v>
      </c>
      <c r="D50" s="66">
        <v>30908</v>
      </c>
      <c r="E50" s="66">
        <v>31053</v>
      </c>
    </row>
    <row r="51" spans="1:5" s="29" customFormat="1">
      <c r="A51" s="38" t="s">
        <v>161</v>
      </c>
      <c r="B51" s="66">
        <v>45775</v>
      </c>
      <c r="C51" s="66">
        <v>101214</v>
      </c>
      <c r="D51" s="66">
        <v>50673</v>
      </c>
      <c r="E51" s="66">
        <v>50541</v>
      </c>
    </row>
    <row r="52" spans="1:5" s="29" customFormat="1">
      <c r="A52" s="38" t="s">
        <v>162</v>
      </c>
      <c r="B52" s="66">
        <v>22684</v>
      </c>
      <c r="C52" s="66">
        <v>51338</v>
      </c>
      <c r="D52" s="66">
        <v>25869</v>
      </c>
      <c r="E52" s="66">
        <v>25469</v>
      </c>
    </row>
    <row r="53" spans="1:5" s="29" customFormat="1" ht="8.25" customHeight="1">
      <c r="A53" s="38"/>
      <c r="B53" s="38"/>
      <c r="C53" s="66"/>
      <c r="D53" s="38"/>
      <c r="E53" s="38"/>
    </row>
    <row r="54" spans="1:5" s="29" customFormat="1">
      <c r="A54" s="38" t="s">
        <v>163</v>
      </c>
      <c r="B54" s="66">
        <v>31095</v>
      </c>
      <c r="C54" s="66">
        <v>70144</v>
      </c>
      <c r="D54" s="66">
        <v>34878</v>
      </c>
      <c r="E54" s="66">
        <v>35266</v>
      </c>
    </row>
    <row r="55" spans="1:5" s="29" customFormat="1">
      <c r="A55" s="38" t="s">
        <v>164</v>
      </c>
      <c r="B55" s="66">
        <v>24040</v>
      </c>
      <c r="C55" s="66">
        <v>56066</v>
      </c>
      <c r="D55" s="66">
        <v>27960</v>
      </c>
      <c r="E55" s="66">
        <v>28106</v>
      </c>
    </row>
    <row r="56" spans="1:5" s="29" customFormat="1">
      <c r="A56" s="38" t="s">
        <v>165</v>
      </c>
      <c r="B56" s="66">
        <v>30098</v>
      </c>
      <c r="C56" s="66">
        <v>72891</v>
      </c>
      <c r="D56" s="66">
        <v>36566</v>
      </c>
      <c r="E56" s="66">
        <v>36325</v>
      </c>
    </row>
    <row r="57" spans="1:5" s="29" customFormat="1">
      <c r="A57" s="38" t="s">
        <v>166</v>
      </c>
      <c r="B57" s="66">
        <v>51686</v>
      </c>
      <c r="C57" s="66">
        <v>114292</v>
      </c>
      <c r="D57" s="66">
        <v>56910</v>
      </c>
      <c r="E57" s="66">
        <v>57382</v>
      </c>
    </row>
    <row r="58" spans="1:5" s="29" customFormat="1">
      <c r="A58" s="38" t="s">
        <v>167</v>
      </c>
      <c r="B58" s="66">
        <v>21379</v>
      </c>
      <c r="C58" s="66">
        <v>52497</v>
      </c>
      <c r="D58" s="66">
        <v>26135</v>
      </c>
      <c r="E58" s="66">
        <v>26362</v>
      </c>
    </row>
    <row r="59" spans="1:5" s="29" customFormat="1" ht="9" customHeight="1">
      <c r="A59" s="49"/>
      <c r="B59" s="49"/>
      <c r="C59" s="49"/>
      <c r="D59" s="49"/>
      <c r="E59" s="49"/>
    </row>
    <row r="60" spans="1:5" s="29" customFormat="1" ht="18" customHeight="1">
      <c r="A60" s="51" t="s">
        <v>197</v>
      </c>
      <c r="B60" s="31"/>
      <c r="C60" s="31"/>
      <c r="D60" s="31"/>
      <c r="E60" s="31"/>
    </row>
    <row r="61" spans="1:5">
      <c r="A61" s="39"/>
      <c r="B61" s="4"/>
      <c r="C61" s="4"/>
      <c r="D61" s="4"/>
      <c r="E61" s="4"/>
    </row>
    <row r="62" spans="1:5">
      <c r="B62" s="4"/>
      <c r="C62" s="4"/>
      <c r="D62" s="4"/>
      <c r="E62" s="4"/>
    </row>
    <row r="63" spans="1:5">
      <c r="B63" s="4"/>
      <c r="C63" s="4"/>
      <c r="D63" s="4"/>
      <c r="E63" s="4"/>
    </row>
  </sheetData>
  <mergeCells count="5">
    <mergeCell ref="A3:A4"/>
    <mergeCell ref="B3:B4"/>
    <mergeCell ref="C3:E3"/>
    <mergeCell ref="A1:E1"/>
    <mergeCell ref="D2:E2"/>
  </mergeCells>
  <phoneticPr fontId="11"/>
  <pageMargins left="0.74803149606299213" right="0.74803149606299213" top="0.98425196850393704" bottom="0.98425196850393704" header="0.51181102362204722" footer="0.51181102362204722"/>
  <pageSetup paperSize="9" firstPageNumber="4294963191" orientation="portrait" r:id="rId1"/>
  <headerFooter alignWithMargins="0">
    <oddHeader>&amp;L&amp;"ＭＳ Ｐ明朝,斜体"人　　　口</oddHeader>
    <oddFooter>&amp;C－12－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P6人口の推移</vt:lpstr>
      <vt:lpstr>P7人口動態・外国人人口</vt:lpstr>
      <vt:lpstr>P8－9町名別人口</vt:lpstr>
      <vt:lpstr>P10－11年齢別男女別人口</vt:lpstr>
      <vt:lpstr>P12県内各市人口</vt:lpstr>
      <vt:lpstr>'P10－11年齢別男女別人口'!Print_Area</vt:lpstr>
      <vt:lpstr>P12県内各市人口!Print_Area</vt:lpstr>
      <vt:lpstr>P6人口の推移!Print_Area</vt:lpstr>
      <vt:lpstr>P7人口動態・外国人人口!Print_Area</vt:lpstr>
      <vt:lpstr>'P8－9町名別人口'!Print_Area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幸江</dc:creator>
  <cp:lastModifiedBy>Administrator</cp:lastModifiedBy>
  <cp:revision/>
  <cp:lastPrinted>2020-04-06T23:56:28Z</cp:lastPrinted>
  <dcterms:created xsi:type="dcterms:W3CDTF">1997-01-08T22:48:59Z</dcterms:created>
  <dcterms:modified xsi:type="dcterms:W3CDTF">2020-04-08T03:00:37Z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