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bookViews>
    <workbookView xWindow="0" yWindow="0" windowWidth="20490" windowHeight="7770" activeTab="1"/>
  </bookViews>
  <sheets>
    <sheet name="91" sheetId="163" r:id="rId1"/>
    <sheet name="92,93" sheetId="86" r:id="rId2"/>
    <sheet name="94" sheetId="87" r:id="rId3"/>
    <sheet name="95" sheetId="102" r:id="rId4"/>
    <sheet name="96" sheetId="105" r:id="rId5"/>
  </sheets>
  <definedNames>
    <definedName name="_xlnm.Print_Area" localSheetId="0">'91'!$A$1:$O$57</definedName>
    <definedName name="_xlnm.Print_Area" localSheetId="1">'92,93'!$B$1:$X$26</definedName>
    <definedName name="_xlnm.Print_Area" localSheetId="2">'94'!$B$1:$N$37</definedName>
    <definedName name="_xlnm.Print_Area" localSheetId="3">'95'!$B$1:$K$49</definedName>
    <definedName name="_xlnm.Print_Area" localSheetId="4">'96'!$B$1:$H$45</definedName>
    <definedName name="Z_499EFEED_8286_4845_A121_435A7A306641_.wvu.Cols" localSheetId="1" hidden="1">'92,93'!$D:$F</definedName>
    <definedName name="Z_499EFEED_8286_4845_A121_435A7A306641_.wvu.PrintArea" localSheetId="1" hidden="1">'92,93'!$B$1:$X$26</definedName>
    <definedName name="Z_499EFEED_8286_4845_A121_435A7A306641_.wvu.PrintArea" localSheetId="2" hidden="1">'94'!$B$1:$N$26</definedName>
    <definedName name="Z_499EFEED_8286_4845_A121_435A7A306641_.wvu.PrintArea" localSheetId="3" hidden="1">'95'!$B$1:$I$12</definedName>
    <definedName name="Z_499EFEED_8286_4845_A121_435A7A306641_.wvu.PrintArea" localSheetId="4" hidden="1">'96'!$B$1:$H$45</definedName>
    <definedName name="Z_499EFEED_8286_4845_A121_435A7A306641_.wvu.Rows" localSheetId="3" hidden="1">'95'!#REF!,'95'!$4:$4</definedName>
    <definedName name="Z_499EFEED_8286_4845_A121_435A7A306641_.wvu.Rows" localSheetId="4" hidden="1">'96'!$4:$4,'96'!$21:$21,'96'!$38:$38</definedName>
    <definedName name="Z_CD237F93_D507_46A3_BD78_34D8B99092D1_.wvu.Cols" localSheetId="1" hidden="1">'92,93'!$D:$F</definedName>
    <definedName name="Z_CD237F93_D507_46A3_BD78_34D8B99092D1_.wvu.PrintArea" localSheetId="1" hidden="1">'92,93'!$B$1:$X$26</definedName>
    <definedName name="Z_CD237F93_D507_46A3_BD78_34D8B99092D1_.wvu.PrintArea" localSheetId="2" hidden="1">'94'!$B$1:$N$26</definedName>
    <definedName name="Z_CD237F93_D507_46A3_BD78_34D8B99092D1_.wvu.PrintArea" localSheetId="3" hidden="1">'95'!$B$1:$I$12</definedName>
    <definedName name="Z_CD237F93_D507_46A3_BD78_34D8B99092D1_.wvu.PrintArea" localSheetId="4" hidden="1">'96'!$B$1:$H$45</definedName>
    <definedName name="Z_CD237F93_D507_46A3_BD78_34D8B99092D1_.wvu.Rows" localSheetId="3" hidden="1">'95'!#REF!,'95'!$4:$4</definedName>
    <definedName name="Z_CD237F93_D507_46A3_BD78_34D8B99092D1_.wvu.Rows" localSheetId="4" hidden="1">'96'!$4:$4,'96'!$21:$21,'96'!$38:$38</definedName>
    <definedName name="Z_E2CC9FC4_0BC0_436E_ADCD_359C2FAFDB29_.wvu.Cols" localSheetId="1" hidden="1">'92,93'!$D:$F</definedName>
    <definedName name="Z_E2CC9FC4_0BC0_436E_ADCD_359C2FAFDB29_.wvu.PrintArea" localSheetId="1" hidden="1">'92,93'!$B$1:$X$26</definedName>
    <definedName name="Z_E2CC9FC4_0BC0_436E_ADCD_359C2FAFDB29_.wvu.PrintArea" localSheetId="2" hidden="1">'94'!$B$1:$N$26</definedName>
    <definedName name="Z_E2CC9FC4_0BC0_436E_ADCD_359C2FAFDB29_.wvu.PrintArea" localSheetId="3" hidden="1">'95'!$B$1:$I$12</definedName>
    <definedName name="Z_E2CC9FC4_0BC0_436E_ADCD_359C2FAFDB29_.wvu.PrintArea" localSheetId="4" hidden="1">'96'!$B$1:$H$45</definedName>
    <definedName name="Z_E2CC9FC4_0BC0_436E_ADCD_359C2FAFDB29_.wvu.Rows" localSheetId="3" hidden="1">'95'!#REF!,'95'!$4:$4</definedName>
    <definedName name="Z_E2CC9FC4_0BC0_436E_ADCD_359C2FAFDB29_.wvu.Rows" localSheetId="4" hidden="1">'96'!$4:$4,'96'!$21:$21,'96'!$38:$38</definedName>
    <definedName name="Z_E6102C81_66EB_431A_8D8E_4AF70093C129_.wvu.Cols" localSheetId="1" hidden="1">'92,93'!$D:$F</definedName>
    <definedName name="Z_E6102C81_66EB_431A_8D8E_4AF70093C129_.wvu.PrintArea" localSheetId="1" hidden="1">'92,93'!$B$1:$X$26</definedName>
    <definedName name="Z_E6102C81_66EB_431A_8D8E_4AF70093C129_.wvu.PrintArea" localSheetId="2" hidden="1">'94'!$B$1:$N$26</definedName>
    <definedName name="Z_E6102C81_66EB_431A_8D8E_4AF70093C129_.wvu.PrintArea" localSheetId="3" hidden="1">'95'!$B$1:$I$12</definedName>
    <definedName name="Z_E6102C81_66EB_431A_8D8E_4AF70093C129_.wvu.PrintArea" localSheetId="4" hidden="1">'96'!$B$1:$H$45</definedName>
    <definedName name="Z_E6102C81_66EB_431A_8D8E_4AF70093C129_.wvu.Rows" localSheetId="3" hidden="1">'95'!#REF!,'95'!$4:$4</definedName>
    <definedName name="Z_E6102C81_66EB_431A_8D8E_4AF70093C129_.wvu.Rows" localSheetId="4" hidden="1">'96'!$4:$4,'96'!$21:$21,'96'!$38:$38</definedName>
  </definedNames>
  <calcPr calcId="191029"/>
  <customWorkbookViews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" guid="{CD237F93-D507-46A3-BD78-34D8B99092D1}" mergeInterval="0" personalView="1" maximized="1" xWindow="-8" yWindow="-8" windowWidth="1616" windowHeight="876" tabRatio="875" activeSheetId="115"/>
  </customWorkbookViews>
</workbook>
</file>

<file path=xl/calcChain.xml><?xml version="1.0" encoding="utf-8"?>
<calcChain xmlns="http://schemas.openxmlformats.org/spreadsheetml/2006/main">
  <c r="D10" i="102" l="1"/>
  <c r="R47" i="163" l="1"/>
  <c r="S47" i="163"/>
  <c r="T47" i="163"/>
  <c r="T46" i="163"/>
  <c r="S46" i="163"/>
  <c r="R46" i="163"/>
  <c r="T45" i="163" l="1"/>
  <c r="S45" i="163"/>
  <c r="R45" i="163"/>
  <c r="T44" i="163"/>
  <c r="S44" i="163"/>
  <c r="R44" i="163"/>
  <c r="T43" i="163"/>
  <c r="S43" i="163"/>
  <c r="R43" i="163"/>
  <c r="T42" i="163"/>
  <c r="S42" i="163"/>
  <c r="R42" i="163"/>
  <c r="M65533" i="86" l="1"/>
  <c r="Y65533" i="86" l="1"/>
</calcChain>
</file>

<file path=xl/sharedStrings.xml><?xml version="1.0" encoding="utf-8"?>
<sst xmlns="http://schemas.openxmlformats.org/spreadsheetml/2006/main" count="395" uniqueCount="205">
  <si>
    <t>場 所 ・ 種 類</t>
  </si>
  <si>
    <t>平均値</t>
  </si>
  <si>
    <t>最小～　　最大値</t>
  </si>
  <si>
    <t>ｍ/ｎ</t>
  </si>
  <si>
    <t>手代橋</t>
  </si>
  <si>
    <t>DO</t>
  </si>
  <si>
    <t>BOD</t>
  </si>
  <si>
    <t>浮塚排水機場</t>
  </si>
  <si>
    <t>-</t>
    <phoneticPr fontId="8"/>
  </si>
  <si>
    <t>資料：環境リサイクル課</t>
  </si>
  <si>
    <t>場 所 ･ 種 類</t>
  </si>
  <si>
    <t>八条橋</t>
  </si>
  <si>
    <t>潮止橋</t>
  </si>
  <si>
    <t>種 類</t>
  </si>
  <si>
    <t>受理</t>
  </si>
  <si>
    <t>処理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</si>
  <si>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</si>
  <si>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</si>
  <si>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</si>
  <si>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</si>
  <si>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</si>
  <si>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</si>
  <si>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</si>
  <si>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注）処理件数は前年度からの繰越を含む。</t>
  </si>
  <si>
    <t>二酸化硫黄濃度（ppm)</t>
  </si>
  <si>
    <t>浮遊粒子状物質(mg/㎥）</t>
  </si>
  <si>
    <t>理容業</t>
  </si>
  <si>
    <t>美容業</t>
  </si>
  <si>
    <t>クリーニング業</t>
  </si>
  <si>
    <t>公衆浴場業</t>
  </si>
  <si>
    <t>旅館業</t>
  </si>
  <si>
    <t>資料：草加保健所、環境リサイクル課（年度末現在）</t>
  </si>
  <si>
    <t>飲食店　営　業</t>
  </si>
  <si>
    <t>喫茶店　営　業</t>
  </si>
  <si>
    <t>菓  子
製造業</t>
  </si>
  <si>
    <t>乳　類　　　販売業</t>
  </si>
  <si>
    <t>食  肉
販売業</t>
  </si>
  <si>
    <t>魚介類　販売業</t>
  </si>
  <si>
    <t>食料品　販売業</t>
  </si>
  <si>
    <t>予防注射</t>
  </si>
  <si>
    <t>抑   留   犬</t>
  </si>
  <si>
    <t>資料：草加保健所、環境リサイクル課</t>
  </si>
  <si>
    <t>搬入量(ｔ)</t>
  </si>
  <si>
    <t>搬入台数</t>
  </si>
  <si>
    <t>搬入日数</t>
  </si>
  <si>
    <t>燃えるごみ</t>
  </si>
  <si>
    <t>燃えないごみ</t>
  </si>
  <si>
    <t>粗大ごみ</t>
  </si>
  <si>
    <t>資料：環境リサイクル課（国土交通省　水文水質データベース）</t>
    <rPh sb="12" eb="14">
      <t>コクド</t>
    </rPh>
    <rPh sb="14" eb="17">
      <t>コウツウショウ</t>
    </rPh>
    <rPh sb="18" eb="20">
      <t>スイモン</t>
    </rPh>
    <rPh sb="20" eb="22">
      <t>スイシツ</t>
    </rPh>
    <phoneticPr fontId="8"/>
  </si>
  <si>
    <t>計</t>
  </si>
  <si>
    <t>その他</t>
  </si>
  <si>
    <t>グラフ用</t>
  </si>
  <si>
    <t>人  口</t>
  </si>
  <si>
    <t>年 度</t>
  </si>
  <si>
    <t>総 数</t>
  </si>
  <si>
    <t>-</t>
  </si>
  <si>
    <t>合 計</t>
  </si>
  <si>
    <t>区    分</t>
  </si>
  <si>
    <t>資料：環境リサイクル課</t>
    <phoneticPr fontId="8"/>
  </si>
  <si>
    <t>犬の新規登録</t>
    <rPh sb="2" eb="4">
      <t>シンキ</t>
    </rPh>
    <phoneticPr fontId="8"/>
  </si>
  <si>
    <t>年度</t>
    <rPh sb="0" eb="2">
      <t>ネンド</t>
    </rPh>
    <phoneticPr fontId="8"/>
  </si>
  <si>
    <t>交通センサス番号
路線名、基準点位置</t>
    <rPh sb="0" eb="2">
      <t>コウツウ</t>
    </rPh>
    <rPh sb="6" eb="8">
      <t>バンゴウ</t>
    </rPh>
    <rPh sb="9" eb="11">
      <t>ロセン</t>
    </rPh>
    <rPh sb="11" eb="12">
      <t>メイ</t>
    </rPh>
    <rPh sb="13" eb="16">
      <t>キジュンテン</t>
    </rPh>
    <rPh sb="16" eb="18">
      <t>イチ</t>
    </rPh>
    <phoneticPr fontId="8"/>
  </si>
  <si>
    <t>車線数</t>
    <rPh sb="0" eb="3">
      <t>シャセンスウ</t>
    </rPh>
    <phoneticPr fontId="8"/>
  </si>
  <si>
    <t>全体</t>
    <rPh sb="0" eb="2">
      <t>ゼンタイ</t>
    </rPh>
    <phoneticPr fontId="8"/>
  </si>
  <si>
    <t>昼間</t>
    <rPh sb="0" eb="2">
      <t>ヒルマ</t>
    </rPh>
    <phoneticPr fontId="8"/>
  </si>
  <si>
    <t>夜間</t>
    <rPh sb="0" eb="2">
      <t>ヤカン</t>
    </rPh>
    <phoneticPr fontId="8"/>
  </si>
  <si>
    <t>基準点騒音レベル
（LAeq）（dB）</t>
    <rPh sb="0" eb="3">
      <t>キジュンテン</t>
    </rPh>
    <rPh sb="3" eb="5">
      <t>ソウオン</t>
    </rPh>
    <phoneticPr fontId="8"/>
  </si>
  <si>
    <t>環境基準達成率
（％）</t>
    <rPh sb="0" eb="2">
      <t>カンキョウ</t>
    </rPh>
    <rPh sb="2" eb="4">
      <t>キジュン</t>
    </rPh>
    <rPh sb="4" eb="6">
      <t>タッセイ</t>
    </rPh>
    <rPh sb="6" eb="7">
      <t>リツ</t>
    </rPh>
    <phoneticPr fontId="8"/>
  </si>
  <si>
    <t>資料：草加保健所</t>
    <phoneticPr fontId="8"/>
  </si>
  <si>
    <t>平成26年</t>
    <rPh sb="0" eb="2">
      <t>ヘイセイ</t>
    </rPh>
    <rPh sb="4" eb="5">
      <t>ネン</t>
    </rPh>
    <phoneticPr fontId="8"/>
  </si>
  <si>
    <t>平成26年度</t>
  </si>
  <si>
    <t>墓　地</t>
    <rPh sb="0" eb="1">
      <t>ハカ</t>
    </rPh>
    <rPh sb="2" eb="3">
      <t>チ</t>
    </rPh>
    <phoneticPr fontId="8"/>
  </si>
  <si>
    <t>平成27年</t>
    <rPh sb="0" eb="2">
      <t>ヘイセイ</t>
    </rPh>
    <rPh sb="4" eb="5">
      <t>ネン</t>
    </rPh>
    <phoneticPr fontId="8"/>
  </si>
  <si>
    <t>注）1 DOとは溶存酸素量（mg/L)、BODとは生物化学的酸素要求量(mg/L)。</t>
    <rPh sb="0" eb="1">
      <t>チュウ</t>
    </rPh>
    <rPh sb="8" eb="10">
      <t>ヨウゾン</t>
    </rPh>
    <rPh sb="10" eb="12">
      <t>サンソ</t>
    </rPh>
    <rPh sb="12" eb="13">
      <t>リョウ</t>
    </rPh>
    <rPh sb="25" eb="27">
      <t>セイブツ</t>
    </rPh>
    <rPh sb="27" eb="30">
      <t>カガクテキ</t>
    </rPh>
    <rPh sb="30" eb="32">
      <t>サンソ</t>
    </rPh>
    <rPh sb="32" eb="35">
      <t>ヨウキュウリョウ</t>
    </rPh>
    <phoneticPr fontId="8"/>
  </si>
  <si>
    <t xml:space="preserve">    2 m/nとは「環境基準に合致しない検体数／調査実施検体数」。</t>
    <phoneticPr fontId="8"/>
  </si>
  <si>
    <t>　　2 浮遊粒子状物質はベータ線吸収法による測定結果。</t>
    <phoneticPr fontId="8"/>
  </si>
  <si>
    <t>平成28年</t>
    <rPh sb="0" eb="2">
      <t>ヘイセイ</t>
    </rPh>
    <rPh sb="4" eb="5">
      <t>ネン</t>
    </rPh>
    <phoneticPr fontId="8"/>
  </si>
  <si>
    <t>平成27年度</t>
  </si>
  <si>
    <t>資料：環境リサイクル課 （東埼玉資源環境組合「事業概要」）</t>
    <rPh sb="13" eb="14">
      <t>ヒガシ</t>
    </rPh>
    <rPh sb="14" eb="16">
      <t>サイタマ</t>
    </rPh>
    <rPh sb="16" eb="18">
      <t>シゲン</t>
    </rPh>
    <rPh sb="18" eb="20">
      <t>カンキョウ</t>
    </rPh>
    <rPh sb="20" eb="22">
      <t>クミアイ</t>
    </rPh>
    <rPh sb="23" eb="25">
      <t>ジギョウ</t>
    </rPh>
    <rPh sb="25" eb="27">
      <t>ガイヨウ</t>
    </rPh>
    <phoneticPr fontId="8"/>
  </si>
  <si>
    <t>平成29年</t>
    <rPh sb="0" eb="2">
      <t>ヘイセイ</t>
    </rPh>
    <rPh sb="4" eb="5">
      <t>ネン</t>
    </rPh>
    <phoneticPr fontId="8"/>
  </si>
  <si>
    <t>資料：環境リサイクル課（埼玉県大気汚染常時監視測定結果）</t>
    <rPh sb="12" eb="15">
      <t>サイタマケン</t>
    </rPh>
    <rPh sb="15" eb="17">
      <t>タイキ</t>
    </rPh>
    <rPh sb="17" eb="19">
      <t>オセン</t>
    </rPh>
    <rPh sb="19" eb="21">
      <t>ジョウジ</t>
    </rPh>
    <rPh sb="21" eb="23">
      <t>カンシ</t>
    </rPh>
    <rPh sb="23" eb="25">
      <t>ソクテイ</t>
    </rPh>
    <rPh sb="25" eb="27">
      <t>ケッカ</t>
    </rPh>
    <phoneticPr fontId="8"/>
  </si>
  <si>
    <t>高速６号三郷線
（八潮市浮塚６２６－８地先）</t>
    <rPh sb="0" eb="2">
      <t>コウソク</t>
    </rPh>
    <rPh sb="3" eb="4">
      <t>ゴウ</t>
    </rPh>
    <rPh sb="4" eb="6">
      <t>ミサト</t>
    </rPh>
    <rPh sb="6" eb="7">
      <t>セン</t>
    </rPh>
    <rPh sb="9" eb="12">
      <t>ヤシオシ</t>
    </rPh>
    <rPh sb="12" eb="14">
      <t>ウキヅカ</t>
    </rPh>
    <rPh sb="19" eb="20">
      <t>チ</t>
    </rPh>
    <rPh sb="20" eb="21">
      <t>サキ</t>
    </rPh>
    <phoneticPr fontId="8"/>
  </si>
  <si>
    <t>平方東京線
（八潮市中央２丁目１６地先）</t>
    <rPh sb="0" eb="2">
      <t>ヒラカタ</t>
    </rPh>
    <rPh sb="2" eb="4">
      <t>トウキョウ</t>
    </rPh>
    <rPh sb="4" eb="5">
      <t>セン</t>
    </rPh>
    <rPh sb="7" eb="10">
      <t>ヤシオシ</t>
    </rPh>
    <rPh sb="10" eb="12">
      <t>チュウオウ</t>
    </rPh>
    <rPh sb="13" eb="15">
      <t>チョウメ</t>
    </rPh>
    <rPh sb="17" eb="18">
      <t>チ</t>
    </rPh>
    <rPh sb="18" eb="19">
      <t>サキ</t>
    </rPh>
    <phoneticPr fontId="8"/>
  </si>
  <si>
    <t>注）1 二酸化硫黄濃度は溶液導伝率法による数値。</t>
    <phoneticPr fontId="8"/>
  </si>
  <si>
    <t>平成29年度</t>
  </si>
  <si>
    <t>2.9～9.3</t>
  </si>
  <si>
    <t>5/12</t>
  </si>
  <si>
    <t>4.6～8.6</t>
  </si>
  <si>
    <t>2/12</t>
  </si>
  <si>
    <t>3/12</t>
  </si>
  <si>
    <t>3.5～9.7</t>
  </si>
  <si>
    <t>4/12</t>
  </si>
  <si>
    <t>1.4～4.4</t>
  </si>
  <si>
    <t>0/12</t>
  </si>
  <si>
    <t>1.4～3.6</t>
  </si>
  <si>
    <t>1.5～3.9</t>
  </si>
  <si>
    <t>0.9～0.9</t>
  </si>
  <si>
    <t>1/1</t>
  </si>
  <si>
    <t>2.7～2.7</t>
  </si>
  <si>
    <t>2.0～2.0</t>
  </si>
  <si>
    <t>8.9～8.9</t>
  </si>
  <si>
    <t>7.3～7.3</t>
  </si>
  <si>
    <t>4.2～4.2</t>
  </si>
  <si>
    <t>10.0～10.0</t>
  </si>
  <si>
    <t>1/12</t>
  </si>
  <si>
    <t>5.1～11</t>
  </si>
  <si>
    <t>0/24</t>
  </si>
  <si>
    <t>5.5～13</t>
  </si>
  <si>
    <t>6.2～13.0</t>
  </si>
  <si>
    <t>0.8～4.9</t>
  </si>
  <si>
    <t>0.9～4.3</t>
  </si>
  <si>
    <t>0.8～4.2</t>
  </si>
  <si>
    <t>5.5～10</t>
  </si>
  <si>
    <t>5.2～9.8</t>
  </si>
  <si>
    <t>6.1～13.0</t>
  </si>
  <si>
    <t>1.1～5.5</t>
  </si>
  <si>
    <t>1.0～3.1</t>
  </si>
  <si>
    <t>1.1～5.7</t>
  </si>
  <si>
    <t>30年</t>
    <rPh sb="2" eb="3">
      <t>ネン</t>
    </rPh>
    <phoneticPr fontId="8"/>
  </si>
  <si>
    <t>令和元年</t>
    <rPh sb="0" eb="2">
      <t>レイワ</t>
    </rPh>
    <rPh sb="2" eb="4">
      <t>ガンネン</t>
    </rPh>
    <phoneticPr fontId="8"/>
  </si>
  <si>
    <t>令和元年度</t>
    <rPh sb="0" eb="2">
      <t>レイワ</t>
    </rPh>
    <rPh sb="2" eb="3">
      <t>モト</t>
    </rPh>
    <phoneticPr fontId="8"/>
  </si>
  <si>
    <t>令和２年</t>
    <rPh sb="0" eb="2">
      <t>レイワ</t>
    </rPh>
    <rPh sb="3" eb="4">
      <t>ネン</t>
    </rPh>
    <phoneticPr fontId="8"/>
  </si>
  <si>
    <t>平成29年度</t>
    <rPh sb="4" eb="5">
      <t>ネン</t>
    </rPh>
    <phoneticPr fontId="8"/>
  </si>
  <si>
    <t>平成30年度</t>
    <rPh sb="4" eb="5">
      <t>ネン</t>
    </rPh>
    <phoneticPr fontId="8"/>
  </si>
  <si>
    <t>目次</t>
  </si>
  <si>
    <t>平成30年度</t>
  </si>
  <si>
    <t>令和元年度</t>
    <rPh sb="0" eb="2">
      <t>レイワ</t>
    </rPh>
    <rPh sb="2" eb="3">
      <t>モト</t>
    </rPh>
    <rPh sb="3" eb="4">
      <t>ネン</t>
    </rPh>
    <phoneticPr fontId="8"/>
  </si>
  <si>
    <t>2/12</t>
    <phoneticPr fontId="8"/>
  </si>
  <si>
    <t>1/12</t>
    <phoneticPr fontId="8"/>
  </si>
  <si>
    <t>0/24</t>
    <phoneticPr fontId="8"/>
  </si>
  <si>
    <t>0/12</t>
    <phoneticPr fontId="8"/>
  </si>
  <si>
    <t>令和元年</t>
    <rPh sb="0" eb="2">
      <t>レイワ</t>
    </rPh>
    <rPh sb="2" eb="3">
      <t>ガン</t>
    </rPh>
    <rPh sb="3" eb="4">
      <t>ネン</t>
    </rPh>
    <phoneticPr fontId="8"/>
  </si>
  <si>
    <t>１２－１　河川水質測定結果（綾瀬川）</t>
    <phoneticPr fontId="8"/>
  </si>
  <si>
    <t>１２－２　河川水質測定結果（中川）</t>
    <phoneticPr fontId="8"/>
  </si>
  <si>
    <t>１２－３　公害苦情受理件数及び処理件数</t>
    <phoneticPr fontId="8"/>
  </si>
  <si>
    <t>１２－５　自動車騒音測定結果</t>
    <rPh sb="5" eb="6">
      <t>ジ</t>
    </rPh>
    <rPh sb="6" eb="7">
      <t>ドウ</t>
    </rPh>
    <rPh sb="7" eb="8">
      <t>シャ</t>
    </rPh>
    <rPh sb="8" eb="9">
      <t>サワ</t>
    </rPh>
    <rPh sb="9" eb="10">
      <t>オト</t>
    </rPh>
    <rPh sb="10" eb="11">
      <t>ハカリ</t>
    </rPh>
    <rPh sb="11" eb="12">
      <t>サダム</t>
    </rPh>
    <rPh sb="12" eb="13">
      <t>ユウ</t>
    </rPh>
    <rPh sb="13" eb="14">
      <t>カ</t>
    </rPh>
    <phoneticPr fontId="8"/>
  </si>
  <si>
    <t>１２－６　環境衛生営業施設数</t>
    <phoneticPr fontId="8"/>
  </si>
  <si>
    <t>１２－７　食品衛生業種数</t>
    <rPh sb="9" eb="10">
      <t>ギョウ</t>
    </rPh>
    <rPh sb="10" eb="11">
      <t>タネ</t>
    </rPh>
    <phoneticPr fontId="8"/>
  </si>
  <si>
    <t>１２－９　燃えるごみ搬入量</t>
    <phoneticPr fontId="8"/>
  </si>
  <si>
    <t>１２－１０　燃えないごみ（資源・不燃ごみ）搬入量</t>
    <phoneticPr fontId="8"/>
  </si>
  <si>
    <t>１２　公　害　・　衛　生</t>
    <rPh sb="3" eb="4">
      <t>コウ</t>
    </rPh>
    <rPh sb="5" eb="6">
      <t>ガイ</t>
    </rPh>
    <rPh sb="9" eb="10">
      <t>マモル</t>
    </rPh>
    <rPh sb="11" eb="12">
      <t>セイ</t>
    </rPh>
    <phoneticPr fontId="8"/>
  </si>
  <si>
    <t>２年</t>
    <rPh sb="1" eb="2">
      <t>ネン</t>
    </rPh>
    <phoneticPr fontId="8"/>
  </si>
  <si>
    <t>最小～
最大値</t>
    <phoneticPr fontId="8"/>
  </si>
  <si>
    <t>その他
の処分</t>
    <phoneticPr fontId="8"/>
  </si>
  <si>
    <t>畜主に
返還</t>
    <phoneticPr fontId="8"/>
  </si>
  <si>
    <t>センター
送致</t>
    <phoneticPr fontId="8"/>
  </si>
  <si>
    <t>咬傷
事故</t>
    <phoneticPr fontId="8"/>
  </si>
  <si>
    <t>１２－１１　粗大ごみ搬入量</t>
    <phoneticPr fontId="8"/>
  </si>
  <si>
    <t>１人１日
排出量(ｇ)</t>
    <phoneticPr fontId="8"/>
  </si>
  <si>
    <t>１人１日
排出量(ｇ)</t>
    <phoneticPr fontId="8"/>
  </si>
  <si>
    <t>１日
搬入台数</t>
    <phoneticPr fontId="8"/>
  </si>
  <si>
    <t>１人１日
排出量(ｇ)</t>
    <phoneticPr fontId="8"/>
  </si>
  <si>
    <t>目次</t>
    <phoneticPr fontId="8"/>
  </si>
  <si>
    <t>-</t>
    <phoneticPr fontId="8"/>
  </si>
  <si>
    <t>１２－４　二酸化硫黄，浮遊粒子状物質測定結果（年平均）</t>
    <phoneticPr fontId="8"/>
  </si>
  <si>
    <t>３年</t>
    <rPh sb="1" eb="2">
      <t>ネン</t>
    </rPh>
    <phoneticPr fontId="8"/>
  </si>
  <si>
    <t>２年</t>
    <rPh sb="1" eb="2">
      <t>トシ</t>
    </rPh>
    <phoneticPr fontId="8"/>
  </si>
  <si>
    <t>令和２年度</t>
    <rPh sb="0" eb="2">
      <t>レイワ</t>
    </rPh>
    <phoneticPr fontId="8"/>
  </si>
  <si>
    <t>令和２年度</t>
    <rPh sb="0" eb="2">
      <t>レイワ</t>
    </rPh>
    <rPh sb="3" eb="4">
      <t>ネン</t>
    </rPh>
    <phoneticPr fontId="8"/>
  </si>
  <si>
    <t>１２－８　狂犬病予防業務件数</t>
    <rPh sb="12" eb="14">
      <t>ケンスウ</t>
    </rPh>
    <phoneticPr fontId="8"/>
  </si>
  <si>
    <t>３年</t>
    <rPh sb="1" eb="2">
      <t>トシ</t>
    </rPh>
    <phoneticPr fontId="8"/>
  </si>
  <si>
    <t>令和３年度</t>
    <rPh sb="0" eb="2">
      <t>レイワ</t>
    </rPh>
    <phoneticPr fontId="8"/>
  </si>
  <si>
    <t>令和３年度</t>
    <rPh sb="0" eb="2">
      <t>レイワ</t>
    </rPh>
    <rPh sb="3" eb="4">
      <t>ネン</t>
    </rPh>
    <phoneticPr fontId="8"/>
  </si>
  <si>
    <t>3.7～10.0</t>
  </si>
  <si>
    <t>3.7～9.4</t>
  </si>
  <si>
    <t>5.0～8.0</t>
  </si>
  <si>
    <t>4.6～9.9</t>
    <phoneticPr fontId="8"/>
  </si>
  <si>
    <t>1.3～6.6</t>
  </si>
  <si>
    <t>1.1～5.9</t>
  </si>
  <si>
    <t>1.0～6.2</t>
  </si>
  <si>
    <t>1.1～4.2</t>
    <phoneticPr fontId="8"/>
  </si>
  <si>
    <t>3.8～3.8</t>
  </si>
  <si>
    <t>4.3～4.3</t>
  </si>
  <si>
    <t>2.9～2.9</t>
    <phoneticPr fontId="8"/>
  </si>
  <si>
    <t>7.6～7.6</t>
  </si>
  <si>
    <t>6.1～6.1</t>
  </si>
  <si>
    <t>5.9～13.0</t>
  </si>
  <si>
    <t>6.3～12.0</t>
  </si>
  <si>
    <t>5.5～13.0</t>
    <phoneticPr fontId="8"/>
  </si>
  <si>
    <t>0.9～5.4</t>
  </si>
  <si>
    <t>1/24</t>
  </si>
  <si>
    <t>0.8～6.2</t>
  </si>
  <si>
    <t>0.7～7.0</t>
  </si>
  <si>
    <t>3/24</t>
  </si>
  <si>
    <t>0.9～6.5</t>
    <phoneticPr fontId="8"/>
  </si>
  <si>
    <t>2/24</t>
    <phoneticPr fontId="8"/>
  </si>
  <si>
    <t>6.2～14.0</t>
  </si>
  <si>
    <t>6.3～13.0</t>
  </si>
  <si>
    <t>6.1～11.0</t>
  </si>
  <si>
    <t>5.8～14.0</t>
    <phoneticPr fontId="8"/>
  </si>
  <si>
    <t>1.1～5.2</t>
  </si>
  <si>
    <t>0.9～5.1</t>
  </si>
  <si>
    <t>1.1～8.4</t>
  </si>
  <si>
    <t>1.1～6.3</t>
    <phoneticPr fontId="8"/>
  </si>
  <si>
    <t>平成３０</t>
    <rPh sb="0" eb="2">
      <t>ヘイセイ</t>
    </rPh>
    <phoneticPr fontId="8"/>
  </si>
  <si>
    <t>年度</t>
    <rPh sb="1" eb="2">
      <t>ド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</si>
  <si>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</si>
  <si>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</si>
  <si>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</si>
  <si>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30年</t>
    <rPh sb="2" eb="3">
      <t>ネン</t>
    </rPh>
    <phoneticPr fontId="2"/>
  </si>
  <si>
    <t>２年</t>
    <rPh sb="1" eb="2">
      <t>ドシ</t>
    </rPh>
    <phoneticPr fontId="2"/>
  </si>
  <si>
    <t>３年</t>
    <rPh sb="1" eb="2">
      <t>トシ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</si>
  <si>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</si>
  <si>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注）１令和３年６月１日に食品衛生法の改正等があり、営業許可業種が見直され、営業届出制度が創設された。</t>
    <rPh sb="0" eb="1">
      <t>チュウ</t>
    </rPh>
    <rPh sb="3" eb="5">
      <t>レイワ</t>
    </rPh>
    <rPh sb="6" eb="7">
      <t>ネン</t>
    </rPh>
    <rPh sb="8" eb="9">
      <t>ツキ</t>
    </rPh>
    <rPh sb="10" eb="11">
      <t>ニチ</t>
    </rPh>
    <rPh sb="12" eb="14">
      <t>ショクヒン</t>
    </rPh>
    <rPh sb="14" eb="16">
      <t>エイセイ</t>
    </rPh>
    <rPh sb="16" eb="17">
      <t>ホウ</t>
    </rPh>
    <rPh sb="18" eb="20">
      <t>カイセイ</t>
    </rPh>
    <rPh sb="20" eb="21">
      <t>トウ</t>
    </rPh>
    <rPh sb="25" eb="27">
      <t>エイギョウ</t>
    </rPh>
    <rPh sb="27" eb="29">
      <t>キョカ</t>
    </rPh>
    <rPh sb="29" eb="31">
      <t>ギョウシュ</t>
    </rPh>
    <rPh sb="32" eb="34">
      <t>ミナオ</t>
    </rPh>
    <rPh sb="37" eb="39">
      <t>エイギョウ</t>
    </rPh>
    <rPh sb="39" eb="40">
      <t>トドケ</t>
    </rPh>
    <rPh sb="40" eb="41">
      <t>デ</t>
    </rPh>
    <rPh sb="41" eb="43">
      <t>セイド</t>
    </rPh>
    <rPh sb="44" eb="46">
      <t>ソウセツ</t>
    </rPh>
    <phoneticPr fontId="8"/>
  </si>
  <si>
    <t>　　２喫茶店営業、乳類販売業、食肉販売業、魚介類販売業及びその他には法改正による食品届出営業を含む。</t>
    <rPh sb="3" eb="6">
      <t>キッサテン</t>
    </rPh>
    <rPh sb="6" eb="8">
      <t>エイギョウ</t>
    </rPh>
    <rPh sb="9" eb="10">
      <t>ニュウ</t>
    </rPh>
    <rPh sb="10" eb="11">
      <t>ルイ</t>
    </rPh>
    <rPh sb="11" eb="13">
      <t>ハンバイ</t>
    </rPh>
    <rPh sb="13" eb="14">
      <t>ギョウ</t>
    </rPh>
    <rPh sb="15" eb="17">
      <t>ショクニク</t>
    </rPh>
    <rPh sb="17" eb="19">
      <t>ハンバイ</t>
    </rPh>
    <rPh sb="19" eb="20">
      <t>ギョウ</t>
    </rPh>
    <rPh sb="21" eb="23">
      <t>ギョカイ</t>
    </rPh>
    <rPh sb="23" eb="24">
      <t>ルイ</t>
    </rPh>
    <rPh sb="24" eb="26">
      <t>ハンバイ</t>
    </rPh>
    <rPh sb="26" eb="27">
      <t>ギョウ</t>
    </rPh>
    <rPh sb="27" eb="28">
      <t>オヨ</t>
    </rPh>
    <rPh sb="31" eb="32">
      <t>タ</t>
    </rPh>
    <rPh sb="34" eb="35">
      <t>ホウ</t>
    </rPh>
    <rPh sb="35" eb="37">
      <t>カイセイ</t>
    </rPh>
    <rPh sb="40" eb="42">
      <t>ショクヒン</t>
    </rPh>
    <rPh sb="42" eb="43">
      <t>トドケ</t>
    </rPh>
    <rPh sb="43" eb="44">
      <t>デ</t>
    </rPh>
    <rPh sb="44" eb="46">
      <t>エイギョウ</t>
    </rPh>
    <rPh sb="47" eb="48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</si>
</sst>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.0"/>
    <numFmt numFmtId="177" formatCode="0.0_ "/>
    <numFmt numFmtId="178" formatCode="#,##0;&quot;△ &quot;#,##0"/>
    <numFmt numFmtId="179" formatCode="0.0_);[Red]\(0.0\)"/>
    <numFmt numFmtId="180" formatCode="0.0;&quot;△ &quot;0.0"/>
    <numFmt numFmtId="181" formatCode="0;&quot;- &quot;0"/>
    <numFmt numFmtId="182" formatCode="0.00;&quot;△ &quot;0.00"/>
    <numFmt numFmtId="183" formatCode="0.000;&quot;△ &quot;0.000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3">
    <xf numFmtId="0" fontId="0" fillId="0" borderId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/>
    <xf numFmtId="0" fontId="9" fillId="0" borderId="0"/>
    <xf numFmtId="38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1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9" fillId="0" borderId="0" applyFont="0" applyFill="0" applyBorder="0" applyAlignment="0" applyProtection="0"/>
  </cellStyleXfs>
  <cellXfs count="269">
    <xf numFmtId="0" fontId="0" fillId="0" borderId="0" xfId="0"/>
    <xf numFmtId="0" fontId="6" fillId="0" borderId="0" xfId="0" applyFont="1"/>
    <xf numFmtId="0" fontId="0" fillId="0" borderId="18" xfId="0" applyBorder="1" applyAlignment="1">
      <alignment horizontal="centerContinuous"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15" fillId="0" borderId="18" xfId="0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38" fontId="13" fillId="0" borderId="0" xfId="3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3" applyFont="1" applyBorder="1" applyAlignment="1">
      <alignment vertical="center"/>
    </xf>
    <xf numFmtId="38" fontId="17" fillId="0" borderId="0" xfId="3" applyFont="1" applyAlignment="1">
      <alignment vertical="center"/>
    </xf>
    <xf numFmtId="0" fontId="17" fillId="0" borderId="14" xfId="0" applyFont="1" applyBorder="1" applyAlignment="1">
      <alignment vertical="center"/>
    </xf>
    <xf numFmtId="38" fontId="20" fillId="0" borderId="0" xfId="3" applyFont="1" applyBorder="1" applyAlignment="1">
      <alignment vertical="center"/>
    </xf>
    <xf numFmtId="38" fontId="17" fillId="0" borderId="15" xfId="3" applyFont="1" applyBorder="1" applyAlignment="1">
      <alignment vertical="center"/>
    </xf>
    <xf numFmtId="178" fontId="17" fillId="0" borderId="15" xfId="3" applyNumberFormat="1" applyFont="1" applyBorder="1" applyAlignment="1">
      <alignment vertical="center"/>
    </xf>
    <xf numFmtId="178" fontId="17" fillId="0" borderId="0" xfId="3" applyNumberFormat="1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178" fontId="17" fillId="0" borderId="0" xfId="3" applyNumberFormat="1" applyFont="1" applyBorder="1" applyAlignment="1">
      <alignment vertical="center"/>
    </xf>
    <xf numFmtId="0" fontId="17" fillId="0" borderId="13" xfId="0" applyFont="1" applyBorder="1" applyAlignment="1">
      <alignment horizontal="right" vertical="center"/>
    </xf>
    <xf numFmtId="178" fontId="17" fillId="0" borderId="0" xfId="0" applyNumberFormat="1" applyFont="1" applyAlignment="1">
      <alignment vertical="center"/>
    </xf>
    <xf numFmtId="178" fontId="17" fillId="0" borderId="0" xfId="3" applyNumberFormat="1" applyFont="1" applyAlignment="1">
      <alignment vertical="center"/>
    </xf>
    <xf numFmtId="182" fontId="17" fillId="0" borderId="0" xfId="3" applyNumberFormat="1" applyFont="1" applyAlignment="1">
      <alignment vertical="center"/>
    </xf>
    <xf numFmtId="178" fontId="17" fillId="0" borderId="0" xfId="3" applyNumberFormat="1" applyFont="1" applyBorder="1" applyAlignment="1">
      <alignment horizontal="right" vertical="center"/>
    </xf>
    <xf numFmtId="178" fontId="17" fillId="0" borderId="0" xfId="3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38" fontId="17" fillId="0" borderId="13" xfId="3" applyFont="1" applyBorder="1" applyAlignment="1">
      <alignment horizontal="right" vertical="center"/>
    </xf>
    <xf numFmtId="38" fontId="17" fillId="0" borderId="0" xfId="3" applyFont="1" applyAlignment="1">
      <alignment horizontal="right" vertical="center"/>
    </xf>
    <xf numFmtId="178" fontId="17" fillId="0" borderId="0" xfId="0" applyNumberFormat="1" applyFont="1" applyBorder="1" applyAlignment="1" applyProtection="1">
      <alignment horizontal="right" vertical="center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wrapText="1"/>
    </xf>
    <xf numFmtId="38" fontId="19" fillId="0" borderId="0" xfId="3" applyFont="1" applyBorder="1" applyAlignment="1">
      <alignment vertical="center"/>
    </xf>
    <xf numFmtId="178" fontId="17" fillId="0" borderId="0" xfId="3" applyNumberFormat="1" applyFont="1" applyFill="1" applyBorder="1" applyAlignment="1">
      <alignment vertical="center"/>
    </xf>
    <xf numFmtId="178" fontId="17" fillId="0" borderId="0" xfId="3" applyNumberFormat="1" applyFont="1" applyFill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178" fontId="17" fillId="0" borderId="0" xfId="3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2" applyFont="1" applyAlignment="1" applyProtection="1">
      <alignment vertical="center"/>
    </xf>
    <xf numFmtId="0" fontId="22" fillId="0" borderId="0" xfId="2" applyFont="1" applyAlignment="1" applyProtection="1">
      <alignment vertical="center"/>
    </xf>
    <xf numFmtId="178" fontId="17" fillId="0" borderId="4" xfId="0" applyNumberFormat="1" applyFont="1" applyBorder="1" applyAlignment="1">
      <alignment vertical="center"/>
    </xf>
    <xf numFmtId="0" fontId="17" fillId="0" borderId="0" xfId="10" applyFont="1" applyAlignment="1">
      <alignment vertical="center"/>
    </xf>
    <xf numFmtId="0" fontId="17" fillId="2" borderId="1" xfId="10" applyFont="1" applyFill="1" applyBorder="1" applyAlignment="1">
      <alignment horizontal="center" vertical="center" wrapText="1"/>
    </xf>
    <xf numFmtId="0" fontId="17" fillId="2" borderId="5" xfId="10" applyFont="1" applyFill="1" applyBorder="1" applyAlignment="1">
      <alignment horizontal="center" vertical="center" wrapText="1"/>
    </xf>
    <xf numFmtId="0" fontId="17" fillId="2" borderId="8" xfId="1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10" applyFont="1" applyBorder="1" applyAlignment="1">
      <alignment horizontal="center" vertical="center"/>
    </xf>
    <xf numFmtId="177" fontId="17" fillId="0" borderId="4" xfId="12" applyNumberFormat="1" applyFont="1" applyBorder="1" applyAlignment="1">
      <alignment horizontal="center" vertical="center"/>
    </xf>
    <xf numFmtId="0" fontId="17" fillId="0" borderId="0" xfId="10" applyFont="1" applyBorder="1" applyAlignment="1">
      <alignment horizontal="center" vertical="center"/>
    </xf>
    <xf numFmtId="49" fontId="17" fillId="0" borderId="0" xfId="10" applyNumberFormat="1" applyFont="1" applyBorder="1" applyAlignment="1">
      <alignment horizontal="center" vertical="center" shrinkToFit="1"/>
    </xf>
    <xf numFmtId="0" fontId="17" fillId="0" borderId="4" xfId="10" applyFont="1" applyBorder="1" applyAlignment="1">
      <alignment horizontal="center" vertical="center"/>
    </xf>
    <xf numFmtId="49" fontId="17" fillId="0" borderId="13" xfId="10" applyNumberFormat="1" applyFont="1" applyBorder="1" applyAlignment="1">
      <alignment horizontal="center" vertical="center" shrinkToFit="1"/>
    </xf>
    <xf numFmtId="177" fontId="17" fillId="0" borderId="4" xfId="10" applyNumberFormat="1" applyFont="1" applyBorder="1" applyAlignment="1">
      <alignment horizontal="center" vertical="center"/>
    </xf>
    <xf numFmtId="0" fontId="17" fillId="0" borderId="7" xfId="10" applyFont="1" applyBorder="1" applyAlignment="1">
      <alignment horizontal="center" vertical="center"/>
    </xf>
    <xf numFmtId="49" fontId="17" fillId="0" borderId="14" xfId="10" applyNumberFormat="1" applyFont="1" applyBorder="1" applyAlignment="1">
      <alignment horizontal="center" vertical="center" shrinkToFit="1"/>
    </xf>
    <xf numFmtId="0" fontId="17" fillId="0" borderId="14" xfId="10" applyFont="1" applyBorder="1" applyAlignment="1">
      <alignment horizontal="center" vertical="center"/>
    </xf>
    <xf numFmtId="49" fontId="17" fillId="0" borderId="3" xfId="10" applyNumberFormat="1" applyFont="1" applyBorder="1" applyAlignment="1">
      <alignment horizontal="center" vertical="center" shrinkToFit="1"/>
    </xf>
    <xf numFmtId="177" fontId="17" fillId="0" borderId="7" xfId="10" applyNumberFormat="1" applyFont="1" applyBorder="1" applyAlignment="1">
      <alignment horizontal="center" vertical="center"/>
    </xf>
    <xf numFmtId="0" fontId="17" fillId="0" borderId="0" xfId="10" applyFont="1" applyBorder="1" applyAlignment="1">
      <alignment vertical="center"/>
    </xf>
    <xf numFmtId="179" fontId="17" fillId="0" borderId="8" xfId="10" applyNumberFormat="1" applyFont="1" applyBorder="1" applyAlignment="1">
      <alignment horizontal="center" vertical="center"/>
    </xf>
    <xf numFmtId="176" fontId="17" fillId="0" borderId="0" xfId="10" quotePrefix="1" applyNumberFormat="1" applyFont="1" applyBorder="1" applyAlignment="1">
      <alignment horizontal="center" vertical="center"/>
    </xf>
    <xf numFmtId="179" fontId="17" fillId="0" borderId="4" xfId="10" quotePrefix="1" applyNumberFormat="1" applyFont="1" applyBorder="1" applyAlignment="1">
      <alignment horizontal="center" vertical="center"/>
    </xf>
    <xf numFmtId="179" fontId="17" fillId="0" borderId="0" xfId="10" quotePrefix="1" applyNumberFormat="1" applyFont="1" applyBorder="1" applyAlignment="1">
      <alignment horizontal="center" vertical="center"/>
    </xf>
    <xf numFmtId="179" fontId="17" fillId="0" borderId="4" xfId="10" applyNumberFormat="1" applyFont="1" applyBorder="1" applyAlignment="1">
      <alignment horizontal="center" vertical="center"/>
    </xf>
    <xf numFmtId="179" fontId="17" fillId="0" borderId="0" xfId="10" applyNumberFormat="1" applyFont="1" applyBorder="1" applyAlignment="1">
      <alignment horizontal="center" vertical="center"/>
    </xf>
    <xf numFmtId="179" fontId="17" fillId="0" borderId="7" xfId="10" applyNumberFormat="1" applyFont="1" applyBorder="1" applyAlignment="1">
      <alignment horizontal="center" vertical="center"/>
    </xf>
    <xf numFmtId="179" fontId="17" fillId="0" borderId="14" xfId="10" applyNumberFormat="1" applyFont="1" applyBorder="1" applyAlignment="1">
      <alignment horizontal="center" vertical="center"/>
    </xf>
    <xf numFmtId="0" fontId="22" fillId="0" borderId="0" xfId="2" applyFont="1" applyFill="1" applyBorder="1" applyAlignment="1" applyProtection="1">
      <alignment vertical="center"/>
    </xf>
    <xf numFmtId="0" fontId="13" fillId="0" borderId="0" xfId="10" applyFont="1" applyAlignment="1">
      <alignment vertical="center"/>
    </xf>
    <xf numFmtId="0" fontId="13" fillId="0" borderId="0" xfId="10" applyFont="1" applyBorder="1" applyAlignment="1">
      <alignment vertical="center"/>
    </xf>
    <xf numFmtId="0" fontId="17" fillId="3" borderId="21" xfId="0" applyFont="1" applyFill="1" applyBorder="1" applyAlignment="1">
      <alignment horizontal="centerContinuous" vertical="center" wrapText="1"/>
    </xf>
    <xf numFmtId="178" fontId="17" fillId="0" borderId="0" xfId="0" applyNumberFormat="1" applyFont="1" applyFill="1" applyBorder="1" applyAlignment="1" applyProtection="1">
      <alignment horizontal="right" vertical="center"/>
    </xf>
    <xf numFmtId="178" fontId="17" fillId="0" borderId="0" xfId="12" applyNumberFormat="1" applyFont="1" applyFill="1" applyBorder="1" applyAlignment="1" applyProtection="1">
      <alignment horizontal="right" vertical="center"/>
    </xf>
    <xf numFmtId="178" fontId="17" fillId="0" borderId="0" xfId="12" applyNumberFormat="1" applyFont="1" applyBorder="1" applyAlignment="1" applyProtection="1">
      <alignment horizontal="right" vertical="center"/>
    </xf>
    <xf numFmtId="178" fontId="17" fillId="0" borderId="0" xfId="12" applyNumberFormat="1" applyFont="1" applyBorder="1" applyAlignment="1">
      <alignment horizontal="right" vertical="center"/>
    </xf>
    <xf numFmtId="178" fontId="17" fillId="0" borderId="14" xfId="0" applyNumberFormat="1" applyFont="1" applyBorder="1" applyAlignment="1">
      <alignment horizontal="right" vertical="center"/>
    </xf>
    <xf numFmtId="178" fontId="17" fillId="0" borderId="14" xfId="12" applyNumberFormat="1" applyFont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3" borderId="23" xfId="0" applyFont="1" applyFill="1" applyBorder="1" applyAlignment="1">
      <alignment horizontal="centerContinuous" vertical="center"/>
    </xf>
    <xf numFmtId="0" fontId="17" fillId="3" borderId="26" xfId="0" applyFont="1" applyFill="1" applyBorder="1" applyAlignment="1">
      <alignment horizontal="centerContinuous" vertical="center"/>
    </xf>
    <xf numFmtId="0" fontId="17" fillId="3" borderId="24" xfId="0" applyFont="1" applyFill="1" applyBorder="1" applyAlignment="1">
      <alignment horizontal="centerContinuous" vertical="center"/>
    </xf>
    <xf numFmtId="0" fontId="17" fillId="0" borderId="14" xfId="0" applyFont="1" applyBorder="1" applyAlignment="1">
      <alignment horizontal="centerContinuous" vertical="center"/>
    </xf>
    <xf numFmtId="0" fontId="13" fillId="0" borderId="0" xfId="0" applyFont="1" applyAlignment="1" applyProtection="1">
      <alignment vertical="center"/>
    </xf>
    <xf numFmtId="0" fontId="17" fillId="0" borderId="13" xfId="0" applyFont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181" fontId="17" fillId="2" borderId="5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Continuous" vertical="center" wrapText="1"/>
    </xf>
    <xf numFmtId="0" fontId="17" fillId="2" borderId="17" xfId="0" applyFont="1" applyFill="1" applyBorder="1" applyAlignment="1">
      <alignment horizontal="centerContinuous" vertical="center" wrapText="1"/>
    </xf>
    <xf numFmtId="0" fontId="17" fillId="2" borderId="10" xfId="0" applyFont="1" applyFill="1" applyBorder="1" applyAlignment="1">
      <alignment horizontal="centerContinuous" vertical="center" wrapText="1"/>
    </xf>
    <xf numFmtId="0" fontId="21" fillId="0" borderId="0" xfId="2" applyFont="1" applyFill="1" applyBorder="1" applyAlignment="1" applyProtection="1">
      <alignment vertical="center"/>
    </xf>
    <xf numFmtId="181" fontId="17" fillId="0" borderId="0" xfId="0" applyNumberFormat="1" applyFont="1" applyAlignment="1">
      <alignment vertical="center"/>
    </xf>
    <xf numFmtId="38" fontId="17" fillId="0" borderId="15" xfId="3" applyFont="1" applyBorder="1" applyAlignment="1">
      <alignment horizontal="right" vertical="center"/>
    </xf>
    <xf numFmtId="181" fontId="17" fillId="0" borderId="15" xfId="3" applyNumberFormat="1" applyFont="1" applyFill="1" applyBorder="1" applyAlignment="1">
      <alignment horizontal="right" vertical="center"/>
    </xf>
    <xf numFmtId="38" fontId="17" fillId="0" borderId="15" xfId="3" applyFont="1" applyFill="1" applyBorder="1" applyAlignment="1">
      <alignment horizontal="right" vertical="center"/>
    </xf>
    <xf numFmtId="38" fontId="17" fillId="2" borderId="9" xfId="3" applyFont="1" applyFill="1" applyBorder="1" applyAlignment="1">
      <alignment horizontal="center" vertical="center" wrapText="1"/>
    </xf>
    <xf numFmtId="38" fontId="17" fillId="2" borderId="5" xfId="3" applyFont="1" applyFill="1" applyBorder="1" applyAlignment="1">
      <alignment horizontal="center" vertical="center" wrapText="1"/>
    </xf>
    <xf numFmtId="38" fontId="17" fillId="2" borderId="6" xfId="3" applyFont="1" applyFill="1" applyBorder="1" applyAlignment="1">
      <alignment horizontal="center" vertical="center" wrapText="1" shrinkToFi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 shrinkToFit="1"/>
    </xf>
    <xf numFmtId="38" fontId="18" fillId="0" borderId="0" xfId="3" applyFont="1" applyAlignment="1">
      <alignment vertical="center"/>
    </xf>
    <xf numFmtId="38" fontId="17" fillId="0" borderId="16" xfId="3" applyFont="1" applyBorder="1" applyAlignment="1">
      <alignment horizontal="right" vertical="center"/>
    </xf>
    <xf numFmtId="38" fontId="17" fillId="0" borderId="0" xfId="7" applyFont="1" applyAlignment="1">
      <alignment vertical="center"/>
    </xf>
    <xf numFmtId="182" fontId="17" fillId="0" borderId="15" xfId="3" applyNumberFormat="1" applyFont="1" applyBorder="1" applyAlignment="1">
      <alignment vertical="center"/>
    </xf>
    <xf numFmtId="182" fontId="17" fillId="0" borderId="0" xfId="3" applyNumberFormat="1" applyFont="1" applyBorder="1" applyAlignment="1">
      <alignment vertical="center"/>
    </xf>
    <xf numFmtId="182" fontId="17" fillId="0" borderId="0" xfId="3" quotePrefix="1" applyNumberFormat="1" applyFont="1" applyBorder="1" applyAlignment="1">
      <alignment horizontal="right" vertical="center"/>
    </xf>
    <xf numFmtId="178" fontId="24" fillId="0" borderId="14" xfId="0" applyNumberFormat="1" applyFont="1" applyBorder="1" applyAlignment="1">
      <alignment vertical="center"/>
    </xf>
    <xf numFmtId="0" fontId="23" fillId="2" borderId="5" xfId="10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right" vertical="center"/>
    </xf>
    <xf numFmtId="178" fontId="23" fillId="0" borderId="14" xfId="3" applyNumberFormat="1" applyFont="1" applyBorder="1" applyAlignment="1">
      <alignment vertical="center"/>
    </xf>
    <xf numFmtId="0" fontId="23" fillId="2" borderId="5" xfId="0" applyFont="1" applyFill="1" applyBorder="1" applyAlignment="1" applyProtection="1">
      <alignment horizontal="center" vertical="center"/>
    </xf>
    <xf numFmtId="178" fontId="17" fillId="0" borderId="0" xfId="0" applyNumberFormat="1" applyFont="1" applyAlignment="1" applyProtection="1">
      <alignment vertical="center"/>
    </xf>
    <xf numFmtId="178" fontId="17" fillId="0" borderId="0" xfId="3" applyNumberFormat="1" applyFont="1" applyBorder="1" applyAlignment="1">
      <alignment vertical="center"/>
    </xf>
    <xf numFmtId="178" fontId="17" fillId="0" borderId="0" xfId="3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177" fontId="17" fillId="0" borderId="0" xfId="12" applyNumberFormat="1" applyFont="1" applyBorder="1" applyAlignment="1">
      <alignment horizontal="center" vertical="center"/>
    </xf>
    <xf numFmtId="49" fontId="17" fillId="0" borderId="16" xfId="10" applyNumberFormat="1" applyFont="1" applyBorder="1" applyAlignment="1">
      <alignment horizontal="center" vertical="center" shrinkToFit="1"/>
    </xf>
    <xf numFmtId="177" fontId="17" fillId="0" borderId="0" xfId="10" applyNumberFormat="1" applyFont="1" applyBorder="1" applyAlignment="1">
      <alignment horizontal="center" vertical="center"/>
    </xf>
    <xf numFmtId="177" fontId="17" fillId="0" borderId="14" xfId="10" applyNumberFormat="1" applyFont="1" applyBorder="1" applyAlignment="1">
      <alignment horizontal="center" vertical="center"/>
    </xf>
    <xf numFmtId="0" fontId="17" fillId="0" borderId="15" xfId="10" applyFont="1" applyBorder="1" applyAlignment="1">
      <alignment horizontal="center" vertical="center"/>
    </xf>
    <xf numFmtId="49" fontId="17" fillId="0" borderId="15" xfId="10" applyNumberFormat="1" applyFont="1" applyBorder="1" applyAlignment="1">
      <alignment horizontal="center" vertical="center" shrinkToFit="1"/>
    </xf>
    <xf numFmtId="178" fontId="17" fillId="0" borderId="0" xfId="4" applyNumberFormat="1" applyFont="1" applyFill="1" applyBorder="1" applyAlignment="1">
      <alignment horizontal="right" vertical="center"/>
    </xf>
    <xf numFmtId="182" fontId="17" fillId="0" borderId="0" xfId="4" applyNumberFormat="1" applyFont="1" applyBorder="1" applyAlignment="1">
      <alignment vertical="center"/>
    </xf>
    <xf numFmtId="178" fontId="17" fillId="0" borderId="0" xfId="4" applyNumberFormat="1" applyFont="1" applyFill="1" applyBorder="1" applyAlignment="1">
      <alignment vertical="center"/>
    </xf>
    <xf numFmtId="178" fontId="23" fillId="0" borderId="14" xfId="0" applyNumberFormat="1" applyFont="1" applyBorder="1" applyAlignment="1">
      <alignment vertical="center"/>
    </xf>
    <xf numFmtId="0" fontId="17" fillId="0" borderId="0" xfId="15" applyFont="1" applyAlignment="1">
      <alignment vertical="center"/>
    </xf>
    <xf numFmtId="178" fontId="23" fillId="0" borderId="14" xfId="4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8" fontId="23" fillId="0" borderId="14" xfId="15" applyNumberFormat="1" applyFont="1" applyBorder="1" applyAlignment="1">
      <alignment vertical="center"/>
    </xf>
    <xf numFmtId="178" fontId="23" fillId="0" borderId="14" xfId="4" applyNumberFormat="1" applyFont="1" applyBorder="1" applyAlignment="1">
      <alignment vertical="center"/>
    </xf>
    <xf numFmtId="0" fontId="23" fillId="0" borderId="3" xfId="0" applyFont="1" applyBorder="1" applyAlignment="1">
      <alignment horizontal="right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178" fontId="17" fillId="0" borderId="0" xfId="3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vertical="center"/>
    </xf>
    <xf numFmtId="178" fontId="17" fillId="0" borderId="4" xfId="0" applyNumberFormat="1" applyFont="1" applyBorder="1" applyAlignment="1">
      <alignment vertical="center"/>
    </xf>
    <xf numFmtId="178" fontId="17" fillId="0" borderId="0" xfId="3" applyNumberFormat="1" applyFont="1" applyFill="1" applyBorder="1" applyAlignment="1">
      <alignment vertical="center"/>
    </xf>
    <xf numFmtId="178" fontId="17" fillId="0" borderId="0" xfId="3" applyNumberFormat="1" applyFont="1" applyFill="1" applyBorder="1" applyAlignment="1">
      <alignment horizontal="right" vertical="center"/>
    </xf>
    <xf numFmtId="0" fontId="23" fillId="2" borderId="6" xfId="10" applyFont="1" applyFill="1" applyBorder="1" applyAlignment="1">
      <alignment horizontal="center" vertical="center" wrapText="1"/>
    </xf>
    <xf numFmtId="0" fontId="17" fillId="2" borderId="10" xfId="10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 wrapText="1"/>
    </xf>
    <xf numFmtId="178" fontId="17" fillId="0" borderId="0" xfId="4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7" fillId="2" borderId="16" xfId="10" applyFont="1" applyFill="1" applyBorder="1" applyAlignment="1">
      <alignment horizontal="center" vertical="center" wrapText="1"/>
    </xf>
    <xf numFmtId="176" fontId="17" fillId="0" borderId="15" xfId="10" applyNumberFormat="1" applyFont="1" applyBorder="1" applyAlignment="1">
      <alignment horizontal="center" vertical="center"/>
    </xf>
    <xf numFmtId="179" fontId="17" fillId="0" borderId="15" xfId="10" applyNumberFormat="1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Continuous" vertical="center"/>
    </xf>
    <xf numFmtId="178" fontId="14" fillId="0" borderId="7" xfId="0" applyNumberFormat="1" applyFont="1" applyBorder="1" applyAlignment="1">
      <alignment vertical="center"/>
    </xf>
    <xf numFmtId="38" fontId="23" fillId="0" borderId="3" xfId="3" applyFont="1" applyBorder="1" applyAlignment="1">
      <alignment horizontal="right" vertical="center"/>
    </xf>
    <xf numFmtId="181" fontId="17" fillId="0" borderId="0" xfId="15" applyNumberFormat="1" applyFont="1" applyAlignment="1">
      <alignment vertical="center"/>
    </xf>
    <xf numFmtId="0" fontId="25" fillId="0" borderId="0" xfId="15" applyFont="1" applyAlignment="1">
      <alignment horizontal="left" vertical="center" wrapText="1"/>
    </xf>
    <xf numFmtId="178" fontId="17" fillId="0" borderId="14" xfId="3" applyNumberFormat="1" applyFont="1" applyBorder="1" applyAlignment="1">
      <alignment horizontal="right" vertical="center"/>
    </xf>
    <xf numFmtId="0" fontId="25" fillId="0" borderId="0" xfId="15" applyFont="1" applyAlignment="1">
      <alignment vertical="center"/>
    </xf>
    <xf numFmtId="178" fontId="23" fillId="0" borderId="14" xfId="3" applyNumberFormat="1" applyFont="1" applyBorder="1" applyAlignment="1">
      <alignment vertical="center"/>
    </xf>
    <xf numFmtId="178" fontId="23" fillId="0" borderId="14" xfId="4" applyNumberFormat="1" applyFont="1" applyFill="1" applyBorder="1" applyAlignment="1">
      <alignment horizontal="right" vertical="center"/>
    </xf>
    <xf numFmtId="0" fontId="16" fillId="0" borderId="0" xfId="15" applyFont="1" applyAlignment="1">
      <alignment vertical="center"/>
    </xf>
    <xf numFmtId="177" fontId="23" fillId="0" borderId="4" xfId="12" applyNumberFormat="1" applyFont="1" applyBorder="1" applyAlignment="1">
      <alignment horizontal="center" vertical="center"/>
    </xf>
    <xf numFmtId="0" fontId="23" fillId="0" borderId="0" xfId="10" applyFont="1" applyBorder="1" applyAlignment="1">
      <alignment horizontal="center" vertical="center"/>
    </xf>
    <xf numFmtId="49" fontId="23" fillId="0" borderId="15" xfId="10" applyNumberFormat="1" applyFont="1" applyBorder="1" applyAlignment="1">
      <alignment horizontal="center" vertical="center" shrinkToFit="1"/>
    </xf>
    <xf numFmtId="177" fontId="23" fillId="0" borderId="4" xfId="10" applyNumberFormat="1" applyFont="1" applyBorder="1" applyAlignment="1">
      <alignment horizontal="center" vertical="center"/>
    </xf>
    <xf numFmtId="49" fontId="23" fillId="0" borderId="0" xfId="10" applyNumberFormat="1" applyFont="1" applyBorder="1" applyAlignment="1">
      <alignment horizontal="center" vertical="center" shrinkToFit="1"/>
    </xf>
    <xf numFmtId="177" fontId="23" fillId="0" borderId="7" xfId="10" applyNumberFormat="1" applyFont="1" applyBorder="1" applyAlignment="1">
      <alignment horizontal="center" vertical="center"/>
    </xf>
    <xf numFmtId="0" fontId="23" fillId="0" borderId="14" xfId="10" applyFont="1" applyBorder="1" applyAlignment="1">
      <alignment horizontal="center" vertical="center"/>
    </xf>
    <xf numFmtId="49" fontId="23" fillId="0" borderId="14" xfId="10" applyNumberFormat="1" applyFont="1" applyBorder="1" applyAlignment="1">
      <alignment horizontal="center" vertical="center" shrinkToFit="1"/>
    </xf>
    <xf numFmtId="0" fontId="23" fillId="0" borderId="15" xfId="10" applyFont="1" applyBorder="1" applyAlignment="1">
      <alignment horizontal="center" vertical="center"/>
    </xf>
    <xf numFmtId="178" fontId="23" fillId="0" borderId="0" xfId="15" applyNumberFormat="1" applyFont="1" applyAlignment="1" applyProtection="1">
      <alignment vertical="center"/>
    </xf>
    <xf numFmtId="178" fontId="23" fillId="0" borderId="0" xfId="12" applyNumberFormat="1" applyFont="1" applyFill="1" applyBorder="1" applyAlignment="1" applyProtection="1">
      <alignment horizontal="right" vertical="center"/>
    </xf>
    <xf numFmtId="178" fontId="23" fillId="0" borderId="0" xfId="12" applyNumberFormat="1" applyFont="1" applyBorder="1" applyAlignment="1" applyProtection="1">
      <alignment horizontal="right" vertical="center"/>
    </xf>
    <xf numFmtId="178" fontId="24" fillId="0" borderId="0" xfId="12" applyNumberFormat="1" applyFont="1" applyBorder="1" applyAlignment="1">
      <alignment horizontal="right" vertical="center"/>
    </xf>
    <xf numFmtId="178" fontId="23" fillId="0" borderId="0" xfId="12" applyNumberFormat="1" applyFont="1" applyBorder="1" applyAlignment="1">
      <alignment horizontal="right" vertical="center"/>
    </xf>
    <xf numFmtId="178" fontId="23" fillId="0" borderId="14" xfId="12" applyNumberFormat="1" applyFont="1" applyBorder="1" applyAlignment="1">
      <alignment horizontal="right" vertical="center"/>
    </xf>
    <xf numFmtId="178" fontId="23" fillId="0" borderId="30" xfId="15" applyNumberFormat="1" applyFont="1" applyBorder="1" applyAlignment="1">
      <alignment vertical="center" wrapText="1"/>
    </xf>
    <xf numFmtId="178" fontId="23" fillId="0" borderId="27" xfId="15" applyNumberFormat="1" applyFont="1" applyBorder="1" applyAlignment="1">
      <alignment vertical="center" wrapText="1"/>
    </xf>
    <xf numFmtId="178" fontId="23" fillId="0" borderId="29" xfId="15" applyNumberFormat="1" applyFont="1" applyBorder="1" applyAlignment="1">
      <alignment vertical="center"/>
    </xf>
    <xf numFmtId="180" fontId="23" fillId="0" borderId="27" xfId="15" applyNumberFormat="1" applyFont="1" applyBorder="1" applyAlignment="1">
      <alignment vertical="center" wrapText="1"/>
    </xf>
    <xf numFmtId="180" fontId="23" fillId="0" borderId="29" xfId="15" applyNumberFormat="1" applyFont="1" applyBorder="1" applyAlignment="1">
      <alignment vertical="center"/>
    </xf>
    <xf numFmtId="180" fontId="23" fillId="0" borderId="28" xfId="15" applyNumberFormat="1" applyFont="1" applyBorder="1" applyAlignment="1">
      <alignment vertical="center"/>
    </xf>
    <xf numFmtId="178" fontId="23" fillId="0" borderId="11" xfId="15" applyNumberFormat="1" applyFont="1" applyBorder="1" applyAlignment="1">
      <alignment vertical="center" wrapText="1"/>
    </xf>
    <xf numFmtId="178" fontId="23" fillId="0" borderId="25" xfId="15" applyNumberFormat="1" applyFont="1" applyBorder="1" applyAlignment="1">
      <alignment vertical="center" wrapText="1"/>
    </xf>
    <xf numFmtId="178" fontId="23" fillId="0" borderId="26" xfId="15" applyNumberFormat="1" applyFont="1" applyBorder="1" applyAlignment="1">
      <alignment vertical="center"/>
    </xf>
    <xf numFmtId="180" fontId="23" fillId="0" borderId="25" xfId="15" applyNumberFormat="1" applyFont="1" applyBorder="1" applyAlignment="1">
      <alignment vertical="center" wrapText="1"/>
    </xf>
    <xf numFmtId="180" fontId="23" fillId="0" borderId="26" xfId="15" applyNumberFormat="1" applyFont="1" applyBorder="1" applyAlignment="1">
      <alignment vertical="center"/>
    </xf>
    <xf numFmtId="180" fontId="23" fillId="0" borderId="22" xfId="15" applyNumberFormat="1" applyFont="1" applyBorder="1" applyAlignment="1">
      <alignment vertical="center"/>
    </xf>
    <xf numFmtId="0" fontId="23" fillId="0" borderId="3" xfId="15" applyFont="1" applyBorder="1" applyAlignment="1">
      <alignment horizontal="centerContinuous" vertical="center"/>
    </xf>
    <xf numFmtId="178" fontId="23" fillId="0" borderId="7" xfId="15" applyNumberFormat="1" applyFont="1" applyBorder="1" applyAlignment="1">
      <alignment horizontal="center" vertical="center" wrapText="1"/>
    </xf>
    <xf numFmtId="178" fontId="23" fillId="0" borderId="3" xfId="15" applyNumberFormat="1" applyFont="1" applyBorder="1" applyAlignment="1">
      <alignment horizontal="right" vertical="center"/>
    </xf>
    <xf numFmtId="180" fontId="23" fillId="0" borderId="7" xfId="15" applyNumberFormat="1" applyFont="1" applyBorder="1" applyAlignment="1">
      <alignment horizontal="center" vertical="center" wrapText="1"/>
    </xf>
    <xf numFmtId="180" fontId="23" fillId="0" borderId="3" xfId="15" applyNumberFormat="1" applyFont="1" applyBorder="1" applyAlignment="1">
      <alignment vertical="center"/>
    </xf>
    <xf numFmtId="180" fontId="23" fillId="0" borderId="14" xfId="15" applyNumberFormat="1" applyFont="1" applyBorder="1" applyAlignment="1">
      <alignment vertical="center"/>
    </xf>
    <xf numFmtId="182" fontId="23" fillId="0" borderId="14" xfId="4" applyNumberFormat="1" applyFont="1" applyBorder="1" applyAlignment="1">
      <alignment vertical="center"/>
    </xf>
    <xf numFmtId="178" fontId="23" fillId="0" borderId="14" xfId="4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 wrapText="1"/>
    </xf>
    <xf numFmtId="0" fontId="17" fillId="2" borderId="9" xfId="10" applyFont="1" applyFill="1" applyBorder="1" applyAlignment="1">
      <alignment horizontal="center" vertical="center" wrapText="1"/>
    </xf>
    <xf numFmtId="0" fontId="17" fillId="2" borderId="10" xfId="10" applyFont="1" applyFill="1" applyBorder="1" applyAlignment="1">
      <alignment horizontal="center" vertical="center" wrapText="1"/>
    </xf>
    <xf numFmtId="0" fontId="23" fillId="2" borderId="6" xfId="10" applyFont="1" applyFill="1" applyBorder="1" applyAlignment="1">
      <alignment horizontal="center" vertical="center" wrapText="1"/>
    </xf>
    <xf numFmtId="0" fontId="23" fillId="2" borderId="9" xfId="1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7" fillId="0" borderId="22" xfId="0" applyFont="1" applyBorder="1" applyAlignment="1">
      <alignment horizontal="center" vertical="center" wrapText="1" shrinkToFit="1"/>
    </xf>
    <xf numFmtId="0" fontId="17" fillId="0" borderId="26" xfId="0" applyFont="1" applyBorder="1" applyAlignment="1">
      <alignment horizontal="center" vertical="center" wrapText="1" shrinkToFit="1"/>
    </xf>
    <xf numFmtId="0" fontId="17" fillId="3" borderId="8" xfId="0" applyFont="1" applyFill="1" applyBorder="1" applyAlignment="1">
      <alignment horizontal="center" vertical="center" wrapText="1" shrinkToFit="1"/>
    </xf>
    <xf numFmtId="0" fontId="17" fillId="3" borderId="15" xfId="0" applyFont="1" applyFill="1" applyBorder="1" applyAlignment="1">
      <alignment horizontal="center" vertical="center" wrapText="1" shrinkToFit="1"/>
    </xf>
    <xf numFmtId="0" fontId="17" fillId="3" borderId="16" xfId="0" applyFont="1" applyFill="1" applyBorder="1" applyAlignment="1">
      <alignment horizontal="center" vertical="center" wrapText="1" shrinkToFit="1"/>
    </xf>
    <xf numFmtId="0" fontId="17" fillId="3" borderId="21" xfId="0" applyFont="1" applyFill="1" applyBorder="1" applyAlignment="1">
      <alignment horizontal="center" vertical="center" wrapText="1" shrinkToFit="1"/>
    </xf>
    <xf numFmtId="0" fontId="17" fillId="3" borderId="24" xfId="0" applyFont="1" applyFill="1" applyBorder="1" applyAlignment="1">
      <alignment horizontal="center" vertical="center" wrapText="1" shrinkToFit="1"/>
    </xf>
    <xf numFmtId="0" fontId="17" fillId="3" borderId="23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textRotation="255"/>
    </xf>
    <xf numFmtId="0" fontId="17" fillId="3" borderId="12" xfId="0" applyFont="1" applyFill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183" fontId="17" fillId="0" borderId="7" xfId="0" applyNumberFormat="1" applyFont="1" applyBorder="1" applyAlignment="1">
      <alignment vertical="center"/>
    </xf>
    <xf numFmtId="183" fontId="17" fillId="0" borderId="14" xfId="0" applyNumberFormat="1" applyFont="1" applyBorder="1" applyAlignment="1">
      <alignment vertical="center"/>
    </xf>
    <xf numFmtId="183" fontId="17" fillId="0" borderId="8" xfId="0" applyNumberFormat="1" applyFont="1" applyBorder="1" applyAlignment="1">
      <alignment horizontal="right" vertical="center"/>
    </xf>
    <xf numFmtId="183" fontId="17" fillId="0" borderId="15" xfId="0" applyNumberFormat="1" applyFont="1" applyBorder="1" applyAlignment="1">
      <alignment horizontal="right" vertical="center"/>
    </xf>
    <xf numFmtId="183" fontId="23" fillId="0" borderId="8" xfId="15" applyNumberFormat="1" applyFont="1" applyBorder="1" applyAlignment="1">
      <alignment horizontal="right" vertical="center"/>
    </xf>
    <xf numFmtId="183" fontId="23" fillId="0" borderId="15" xfId="15" applyNumberFormat="1" applyFont="1" applyBorder="1" applyAlignment="1">
      <alignment horizontal="right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/>
    </xf>
    <xf numFmtId="183" fontId="23" fillId="0" borderId="7" xfId="15" applyNumberFormat="1" applyFont="1" applyBorder="1" applyAlignment="1">
      <alignment vertical="center"/>
    </xf>
    <xf numFmtId="183" fontId="23" fillId="0" borderId="14" xfId="15" applyNumberFormat="1" applyFont="1" applyBorder="1" applyAlignment="1">
      <alignment vertical="center"/>
    </xf>
    <xf numFmtId="183" fontId="17" fillId="0" borderId="8" xfId="0" applyNumberFormat="1" applyFont="1" applyBorder="1" applyAlignment="1">
      <alignment vertical="center"/>
    </xf>
    <xf numFmtId="183" fontId="17" fillId="0" borderId="15" xfId="0" applyNumberFormat="1" applyFont="1" applyBorder="1" applyAlignment="1">
      <alignment vertical="center"/>
    </xf>
    <xf numFmtId="0" fontId="17" fillId="2" borderId="9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6" fillId="0" borderId="0" xfId="15" applyFont="1" applyAlignment="1">
      <alignment horizontal="left" vertical="center"/>
    </xf>
  </cellXfs>
  <cellStyles count="23">
    <cellStyle name="パーセント 2" xfId="1"/>
    <cellStyle name="パーセント 3" xfId="13"/>
    <cellStyle name="ハイパーリンク" xfId="2" builtinId="8"/>
    <cellStyle name="ハイパーリンク 2" xfId="21"/>
    <cellStyle name="桁区切り" xfId="3" builtinId="6"/>
    <cellStyle name="桁区切り 2" xfId="4"/>
    <cellStyle name="桁区切り 2 3" xfId="5"/>
    <cellStyle name="桁区切り 2 3 2" xfId="14"/>
    <cellStyle name="桁区切り 3" xfId="11"/>
    <cellStyle name="桁区切り[0]_P110生活保護の推移" xfId="6"/>
    <cellStyle name="桁区切り[0]_P120ごみ搬入量_5" xfId="7"/>
    <cellStyle name="通貨 2" xfId="22"/>
    <cellStyle name="標準" xfId="0" builtinId="0"/>
    <cellStyle name="標準 2" xfId="8"/>
    <cellStyle name="標準 2 2" xfId="16"/>
    <cellStyle name="標準 2 3" xfId="9"/>
    <cellStyle name="標準 2 4" xfId="15"/>
    <cellStyle name="標準 3" xfId="12"/>
    <cellStyle name="標準 4" xfId="17"/>
    <cellStyle name="標準 5" xfId="18"/>
    <cellStyle name="標準 6" xfId="19"/>
    <cellStyle name="標準 7" xfId="20"/>
    <cellStyle name="標準_P88-89河川水質測定" xfId="10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ごみの搬入量の推移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'91'!$R$41</c:f>
              <c:strCache>
                <c:ptCount val="1"/>
                <c:pt idx="0">
                  <c:v>燃えるごみ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'91'!$Q$43:$Q$47</c:f>
              <c:strCache>
                <c:ptCount val="5"/>
                <c:pt idx="0">
                  <c:v>平成29年</c:v>
                </c:pt>
                <c:pt idx="1">
                  <c:v>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３年</c:v>
                </c:pt>
              </c:strCache>
            </c:strRef>
          </c:cat>
          <c:val>
            <c:numRef>
              <c:f>'91'!$R$43:$R$47</c:f>
              <c:numCache>
                <c:formatCode>#,##0_);[Red]\(#,##0\)</c:formatCode>
                <c:ptCount val="5"/>
                <c:pt idx="0">
                  <c:v>26820</c:v>
                </c:pt>
                <c:pt idx="1">
                  <c:v>27213</c:v>
                </c:pt>
                <c:pt idx="2">
                  <c:v>27382</c:v>
                </c:pt>
                <c:pt idx="3">
                  <c:v>27509</c:v>
                </c:pt>
                <c:pt idx="4">
                  <c:v>27050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6-4228-8390-4B80F7EB3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50536"/>
        <c:axId val="485451320"/>
      </c:barChart>
      <c:lineChart>
        <c:grouping val="standard"/>
        <c:varyColors val="0"/>
        <c:ser>
          <c:idx val="1"/>
          <c:order val="1"/>
          <c:tx>
            <c:strRef>
              <c:f>'91'!$S$41</c:f>
              <c:strCache>
                <c:ptCount val="1"/>
                <c:pt idx="0">
                  <c:v>燃えないごみ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'91'!$Q$43:$Q$47</c:f>
              <c:strCache>
                <c:ptCount val="5"/>
                <c:pt idx="0">
                  <c:v>平成29年</c:v>
                </c:pt>
                <c:pt idx="1">
                  <c:v>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３年</c:v>
                </c:pt>
              </c:strCache>
            </c:strRef>
          </c:cat>
          <c:val>
            <c:numRef>
              <c:f>'91'!$S$43:$S$47</c:f>
              <c:numCache>
                <c:formatCode>#,##0_);[Red]\(#,##0\)</c:formatCode>
                <c:ptCount val="5"/>
                <c:pt idx="0">
                  <c:v>3459</c:v>
                </c:pt>
                <c:pt idx="1">
                  <c:v>3587</c:v>
                </c:pt>
                <c:pt idx="2">
                  <c:v>3754</c:v>
                </c:pt>
                <c:pt idx="3">
                  <c:v>4163</c:v>
                </c:pt>
                <c:pt idx="4">
                  <c:v>4011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6-4228-8390-4B80F7EB3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446224"/>
        <c:axId val="485451712"/>
      </c:lineChart>
      <c:catAx>
        <c:axId val="48545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51320"/>
        <c:crosses val="autoZero"/>
        <c:auto val="1"/>
        <c:lblAlgn val="ctr"/>
        <c:lblOffset val="100"/>
        <c:noMultiLvlLbl val="0"/>
      </c:catAx>
      <c:valAx>
        <c:axId val="485451320"/>
        <c:scaling>
          <c:orientation val="minMax"/>
          <c:max val="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50536"/>
        <c:crosses val="autoZero"/>
        <c:crossBetween val="between"/>
      </c:valAx>
      <c:valAx>
        <c:axId val="485451712"/>
        <c:scaling>
          <c:orientation val="minMax"/>
          <c:min val="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6224"/>
        <c:crosses val="max"/>
        <c:crossBetween val="between"/>
      </c:valAx>
      <c:catAx>
        <c:axId val="485446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5451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公害処理件数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09-4562-99C7-5CA1FB9635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09-4562-99C7-5CA1FB9635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09-4562-99C7-5CA1FB9635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09-4562-99C7-5CA1FB9635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09-4562-99C7-5CA1FB9635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09-4562-99C7-5CA1FB96350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409-4562-99C7-5CA1FB96350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409-4562-99C7-5CA1FB963505}"/>
              </c:ext>
            </c:extLst>
          </c:dPt>
          <c:dLbls>
            <c:dLbl>
              <c:idx val="1"/>
              <c:layout>
                <c:manualLayout>
                  <c:x val="0.12062582322867475"/>
                  <c:y val="-5.82976086322543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09-4562-99C7-5CA1FB9635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09-4562-99C7-5CA1FB963505}"/>
                </c:ext>
              </c:extLst>
            </c:dLbl>
            <c:dLbl>
              <c:idx val="3"/>
              <c:layout>
                <c:manualLayout>
                  <c:x val="1.9485038274182326E-2"/>
                  <c:y val="-1.14449195971870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09-4562-99C7-5CA1FB963505}"/>
                </c:ext>
              </c:extLst>
            </c:dLbl>
            <c:dLbl>
              <c:idx val="4"/>
              <c:layout>
                <c:manualLayout>
                  <c:x val="1.0227433597769474E-2"/>
                  <c:y val="4.21765334888693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09-4562-99C7-5CA1FB9635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09-4562-99C7-5CA1FB963505}"/>
                </c:ext>
              </c:extLst>
            </c:dLbl>
            <c:dLbl>
              <c:idx val="6"/>
              <c:layout>
                <c:manualLayout>
                  <c:x val="-6.1297777349877448E-4"/>
                  <c:y val="1.85185185185184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09-4562-99C7-5CA1FB96350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'94'!$B$6:$B$13</c:f>
              <c:strCache>
                <c:ptCount val="8"/>
                <c:pt idx="0">
                  <c:v>大気汚染</c:v>
                </c:pt>
                <c:pt idx="1">
                  <c:v>水質汚濁</c:v>
                </c:pt>
                <c:pt idx="2">
                  <c:v>土壌汚染</c:v>
                </c:pt>
                <c:pt idx="3">
                  <c:v>騒音</c:v>
                </c:pt>
                <c:pt idx="4">
                  <c:v>振動</c:v>
                </c:pt>
                <c:pt idx="5">
                  <c:v>地盤沈下</c:v>
                </c:pt>
                <c:pt idx="6">
                  <c:v>悪臭</c:v>
                </c:pt>
                <c:pt idx="7">
                  <c:v>その他</c:v>
                </c:pt>
              </c:strCache>
            </c:strRef>
          </c:cat>
          <c:val>
            <c:numRef>
              <c:f>'94'!$L$6:$L$13</c:f>
              <c:numCache>
                <c:formatCode>#,##0;"△ "#,##0</c:formatCode>
                <c:ptCount val="8"/>
                <c:pt idx="0">
                  <c:v>24</c:v>
                </c:pt>
                <c:pt idx="1">
                  <c:v>5</c:v>
                </c:pt>
                <c:pt idx="2">
                  <c:v>0</c:v>
                </c:pt>
                <c:pt idx="3">
                  <c:v>47</c:v>
                </c:pt>
                <c:pt idx="4">
                  <c:v>12</c:v>
                </c:pt>
                <c:pt idx="5">
                  <c:v>0</c:v>
                </c:pt>
                <c:pt idx="6">
                  <c:v>8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409-4562-99C7-5CA1FB963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31</xdr:row>
      <xdr:rowOff>171449</xdr:rowOff>
    </xdr:from>
    <xdr:to>
      <xdr:col>14</xdr:col>
      <xdr:colOff>0</xdr:colOff>
      <xdr:row>54</xdr:row>
      <xdr:rowOff>0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4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5</xdr:row>
      <xdr:rowOff>0</xdr:rowOff>
    </xdr:from>
    <xdr:to>
      <xdr:col>14</xdr:col>
      <xdr:colOff>0</xdr:colOff>
      <xdr:row>29</xdr:row>
      <xdr:rowOff>0</xdr:rowOff>
    </xdr:to>
    <xdr:graphicFrame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4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133350</xdr:colOff>
      <xdr:row>33</xdr:row>
      <xdr:rowOff>104776</xdr:rowOff>
    </xdr:from>
    <xdr:to>
      <xdr:col>13</xdr:col>
      <xdr:colOff>390525</xdr:colOff>
      <xdr:row>34</xdr:row>
      <xdr:rowOff>85726</xdr:rowOff>
    </xdr:to>
    <xdr:sp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4E00-000004000000}"/>
            </a:ext>
          </a:extLst>
        </xdr:cNvPr>
        <xdr:cNvSpPr txBox="1"/>
      </xdr:nvSpPr>
      <xdr:spPr>
        <a:xfrm>
          <a:off x="6200775" y="6096001"/>
          <a:ext cx="2571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ｔ</a:t>
          </a:r>
        </a:p>
      </xdr:txBody>
    </xdr:sp>
    <xdr:clientData/>
  </xdr:twoCellAnchor>
  <xdr:twoCellAnchor>
    <xdr:from>
      <xdr:col>1</xdr:col>
      <xdr:colOff>104775</xdr:colOff>
      <xdr:row>33</xdr:row>
      <xdr:rowOff>114300</xdr:rowOff>
    </xdr:from>
    <xdr:to>
      <xdr:col>1</xdr:col>
      <xdr:colOff>361950</xdr:colOff>
      <xdr:row>34</xdr:row>
      <xdr:rowOff>95250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4E00-000006000000}"/>
            </a:ext>
          </a:extLst>
        </xdr:cNvPr>
        <xdr:cNvSpPr txBox="1"/>
      </xdr:nvSpPr>
      <xdr:spPr>
        <a:xfrm>
          <a:off x="342900" y="6124575"/>
          <a:ext cx="2571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0.43316</cdr:x>
      <cdr:y>0.46377</cdr:y>
    </cdr:from>
    <cdr:to>
      <cdr:x>0.56506</cdr:x>
      <cdr:y>0.61353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5437" y="1908321"/>
          <a:ext cx="832959" cy="616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latin typeface="+mn-ea"/>
              <a:ea typeface="+mn-ea"/>
            </a:rPr>
            <a:t>総件数</a:t>
          </a:r>
          <a:endParaRPr lang="en-US" altLang="ja-JP" sz="14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400">
              <a:latin typeface="+mn-ea"/>
              <a:ea typeface="+mn-ea"/>
            </a:rPr>
            <a:t>139</a:t>
          </a:r>
          <a:r>
            <a:rPr lang="ja-JP" altLang="en-US" sz="1400">
              <a:latin typeface="+mn-ea"/>
              <a:ea typeface="+mn-ea"/>
            </a:rPr>
            <a:t>件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B1:T47"/>
  <sheetViews>
    <sheetView view="pageBreakPreview" topLeftCell="A31" zoomScaleNormal="100" zoomScaleSheetLayoutView="100" workbookViewId="0"/>
  </sheetViews>
  <sheetFormatPr defaultRowHeight="13.5"/>
  <cols>
    <col min="1" max="1" width="3.125" style="6" customWidth="1"/>
    <col min="2" max="14" width="6.375" style="6" customWidth="1"/>
    <col min="15" max="16" width="3.125" style="6" customWidth="1"/>
    <col min="17" max="16384" width="9" style="6"/>
  </cols>
  <sheetData>
    <row r="1" spans="2:14" ht="13.5" customHeight="1" thickBot="1"/>
    <row r="2" spans="2:14" ht="39.75" customHeight="1" thickTop="1" thickBot="1">
      <c r="B2" s="7" t="s">
        <v>140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5" customHeight="1" thickTop="1"/>
    <row r="4" spans="2:14" s="9" customFormat="1" ht="13.5" customHeight="1"/>
    <row r="40" spans="17:20">
      <c r="Q40" s="1" t="s">
        <v>51</v>
      </c>
      <c r="R40" s="1"/>
      <c r="S40" s="1"/>
      <c r="T40" s="1"/>
    </row>
    <row r="41" spans="17:20">
      <c r="Q41" s="1"/>
      <c r="R41" s="1" t="s">
        <v>45</v>
      </c>
      <c r="S41" s="1" t="s">
        <v>46</v>
      </c>
      <c r="T41" s="1" t="s">
        <v>47</v>
      </c>
    </row>
    <row r="42" spans="17:20">
      <c r="Q42" s="5" t="s">
        <v>76</v>
      </c>
      <c r="R42" s="3">
        <f>'96'!D5</f>
        <v>27180</v>
      </c>
      <c r="S42" s="3">
        <f>'96'!D22</f>
        <v>3439</v>
      </c>
      <c r="T42" s="3">
        <f>'96'!D39</f>
        <v>222</v>
      </c>
    </row>
    <row r="43" spans="17:20">
      <c r="Q43" s="5" t="s">
        <v>79</v>
      </c>
      <c r="R43" s="3">
        <f>'96'!D6</f>
        <v>26820</v>
      </c>
      <c r="S43" s="3">
        <f>'96'!D23</f>
        <v>3459</v>
      </c>
      <c r="T43" s="3">
        <f>'96'!D40</f>
        <v>259</v>
      </c>
    </row>
    <row r="44" spans="17:20">
      <c r="Q44" s="5" t="s">
        <v>118</v>
      </c>
      <c r="R44" s="3">
        <f>'96'!D7</f>
        <v>27213</v>
      </c>
      <c r="S44" s="3">
        <f>'96'!D24</f>
        <v>3587</v>
      </c>
      <c r="T44" s="3">
        <f>'96'!D41</f>
        <v>316</v>
      </c>
    </row>
    <row r="45" spans="17:20">
      <c r="Q45" s="5" t="s">
        <v>131</v>
      </c>
      <c r="R45" s="3">
        <f>'96'!D8</f>
        <v>27382</v>
      </c>
      <c r="S45" s="3">
        <f>'96'!D25</f>
        <v>3754</v>
      </c>
      <c r="T45" s="3">
        <f>'96'!D42</f>
        <v>324</v>
      </c>
    </row>
    <row r="46" spans="17:20">
      <c r="Q46" s="4" t="s">
        <v>121</v>
      </c>
      <c r="R46" s="3">
        <f>'96'!D9</f>
        <v>27509</v>
      </c>
      <c r="S46" s="3">
        <f>'96'!D26</f>
        <v>4163</v>
      </c>
      <c r="T46" s="3">
        <f>'96'!D43</f>
        <v>356</v>
      </c>
    </row>
    <row r="47" spans="17:20">
      <c r="Q47" s="4" t="s">
        <v>155</v>
      </c>
      <c r="R47" s="3">
        <f>'96'!D10</f>
        <v>27050</v>
      </c>
      <c r="S47" s="3">
        <f>'96'!D27</f>
        <v>4011</v>
      </c>
      <c r="T47" s="3">
        <f>'96'!D44</f>
        <v>386</v>
      </c>
    </row>
  </sheetData>
  <phoneticPr fontId="8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>
    <pageSetUpPr fitToPage="1"/>
  </sheetPr>
  <dimension ref="A1:Y65533"/>
  <sheetViews>
    <sheetView tabSelected="1" view="pageBreakPreview" zoomScaleNormal="100" zoomScaleSheetLayoutView="100" workbookViewId="0">
      <selection activeCell="K1" sqref="K1"/>
    </sheetView>
  </sheetViews>
  <sheetFormatPr defaultRowHeight="12" outlineLevelCol="1"/>
  <cols>
    <col min="1" max="1" width="5.25" style="17" bestFit="1" customWidth="1"/>
    <col min="2" max="2" width="16.25" style="17" customWidth="1"/>
    <col min="3" max="3" width="11.875" style="17" customWidth="1"/>
    <col min="4" max="4" width="9" style="50" hidden="1" customWidth="1" outlineLevel="1"/>
    <col min="5" max="5" width="10.625" style="50" hidden="1" customWidth="1" outlineLevel="1"/>
    <col min="6" max="6" width="9" style="50" hidden="1" customWidth="1" outlineLevel="1"/>
    <col min="7" max="7" width="9" style="50" hidden="1" customWidth="1" collapsed="1"/>
    <col min="8" max="8" width="10.625" style="50" hidden="1" customWidth="1"/>
    <col min="9" max="9" width="9" style="50" hidden="1" customWidth="1"/>
    <col min="10" max="10" width="9" style="50" customWidth="1"/>
    <col min="11" max="11" width="10.625" style="50" customWidth="1"/>
    <col min="12" max="12" width="9.125" style="50" customWidth="1"/>
    <col min="13" max="13" width="9" style="17" bestFit="1"/>
    <col min="14" max="14" width="10.625" style="17" customWidth="1"/>
    <col min="15" max="16" width="9" style="17"/>
    <col min="17" max="17" width="10.625" style="17" customWidth="1"/>
    <col min="18" max="18" width="9" style="17"/>
    <col min="19" max="19" width="9" style="123"/>
    <col min="20" max="20" width="10.625" style="123" customWidth="1"/>
    <col min="21" max="21" width="9" style="123"/>
    <col min="22" max="22" width="9" style="17"/>
    <col min="23" max="23" width="10.625" style="17" customWidth="1"/>
    <col min="24" max="16384" width="9" style="17"/>
  </cols>
  <sheetData>
    <row r="1" spans="1:25" s="8" customFormat="1" ht="18" customHeight="1">
      <c r="A1" s="76" t="s">
        <v>124</v>
      </c>
      <c r="B1" s="11" t="s">
        <v>132</v>
      </c>
      <c r="C1" s="12"/>
      <c r="D1" s="77"/>
      <c r="E1" s="77"/>
      <c r="H1" s="77"/>
      <c r="K1" s="77"/>
      <c r="M1" s="11"/>
    </row>
    <row r="2" spans="1:25" ht="15" customHeight="1">
      <c r="B2" s="147"/>
      <c r="C2" s="147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5" ht="24" customHeight="1">
      <c r="B3" s="210" t="s">
        <v>0</v>
      </c>
      <c r="C3" s="211"/>
      <c r="D3" s="214" t="s">
        <v>70</v>
      </c>
      <c r="E3" s="215"/>
      <c r="F3" s="216"/>
      <c r="G3" s="214" t="s">
        <v>77</v>
      </c>
      <c r="H3" s="215"/>
      <c r="I3" s="216"/>
      <c r="J3" s="214" t="s">
        <v>122</v>
      </c>
      <c r="K3" s="215"/>
      <c r="L3" s="216"/>
      <c r="M3" s="214" t="s">
        <v>123</v>
      </c>
      <c r="N3" s="215"/>
      <c r="O3" s="215"/>
      <c r="P3" s="215" t="s">
        <v>126</v>
      </c>
      <c r="Q3" s="215"/>
      <c r="R3" s="216"/>
      <c r="S3" s="214" t="s">
        <v>158</v>
      </c>
      <c r="T3" s="215"/>
      <c r="U3" s="215"/>
      <c r="V3" s="217" t="s">
        <v>162</v>
      </c>
      <c r="W3" s="218"/>
      <c r="X3" s="218"/>
    </row>
    <row r="4" spans="1:25" ht="30" customHeight="1">
      <c r="B4" s="212"/>
      <c r="C4" s="213"/>
      <c r="D4" s="158" t="s">
        <v>1</v>
      </c>
      <c r="E4" s="51" t="s">
        <v>2</v>
      </c>
      <c r="F4" s="52" t="s">
        <v>3</v>
      </c>
      <c r="G4" s="52" t="s">
        <v>1</v>
      </c>
      <c r="H4" s="52" t="s">
        <v>142</v>
      </c>
      <c r="I4" s="52" t="s">
        <v>3</v>
      </c>
      <c r="J4" s="52" t="s">
        <v>1</v>
      </c>
      <c r="K4" s="52" t="s">
        <v>142</v>
      </c>
      <c r="L4" s="51" t="s">
        <v>3</v>
      </c>
      <c r="M4" s="52" t="s">
        <v>1</v>
      </c>
      <c r="N4" s="52" t="s">
        <v>142</v>
      </c>
      <c r="O4" s="53" t="s">
        <v>3</v>
      </c>
      <c r="P4" s="154" t="s">
        <v>1</v>
      </c>
      <c r="Q4" s="52" t="s">
        <v>142</v>
      </c>
      <c r="R4" s="51" t="s">
        <v>3</v>
      </c>
      <c r="S4" s="52" t="s">
        <v>1</v>
      </c>
      <c r="T4" s="52" t="s">
        <v>142</v>
      </c>
      <c r="U4" s="53" t="s">
        <v>3</v>
      </c>
      <c r="V4" s="115" t="s">
        <v>1</v>
      </c>
      <c r="W4" s="115" t="s">
        <v>142</v>
      </c>
      <c r="X4" s="116" t="s">
        <v>3</v>
      </c>
    </row>
    <row r="5" spans="1:25" ht="30" customHeight="1">
      <c r="B5" s="209" t="s">
        <v>4</v>
      </c>
      <c r="C5" s="54" t="s">
        <v>5</v>
      </c>
      <c r="D5" s="128">
        <v>5.9</v>
      </c>
      <c r="E5" s="128" t="s">
        <v>85</v>
      </c>
      <c r="F5" s="129" t="s">
        <v>86</v>
      </c>
      <c r="G5" s="55">
        <v>6.1</v>
      </c>
      <c r="H5" s="128" t="s">
        <v>87</v>
      </c>
      <c r="I5" s="129" t="s">
        <v>88</v>
      </c>
      <c r="J5" s="159">
        <v>6</v>
      </c>
      <c r="K5" s="128" t="s">
        <v>90</v>
      </c>
      <c r="L5" s="125" t="s">
        <v>91</v>
      </c>
      <c r="M5" s="56">
        <v>6</v>
      </c>
      <c r="N5" s="128" t="s">
        <v>163</v>
      </c>
      <c r="O5" s="129" t="s">
        <v>89</v>
      </c>
      <c r="P5" s="124">
        <v>6.6</v>
      </c>
      <c r="Q5" s="57" t="s">
        <v>164</v>
      </c>
      <c r="R5" s="125" t="s">
        <v>88</v>
      </c>
      <c r="S5" s="56">
        <v>6.7</v>
      </c>
      <c r="T5" s="57" t="s">
        <v>165</v>
      </c>
      <c r="U5" s="129" t="s">
        <v>93</v>
      </c>
      <c r="V5" s="174">
        <v>6.5</v>
      </c>
      <c r="W5" s="175" t="s">
        <v>166</v>
      </c>
      <c r="X5" s="176" t="s">
        <v>128</v>
      </c>
    </row>
    <row r="6" spans="1:25" ht="30" customHeight="1">
      <c r="B6" s="209"/>
      <c r="C6" s="54" t="s">
        <v>6</v>
      </c>
      <c r="D6" s="57">
        <v>2.5</v>
      </c>
      <c r="E6" s="57" t="s">
        <v>92</v>
      </c>
      <c r="F6" s="58" t="s">
        <v>93</v>
      </c>
      <c r="G6" s="59">
        <v>2.2999999999999998</v>
      </c>
      <c r="H6" s="57" t="s">
        <v>94</v>
      </c>
      <c r="I6" s="58" t="s">
        <v>93</v>
      </c>
      <c r="J6" s="57">
        <v>2.5</v>
      </c>
      <c r="K6" s="57" t="s">
        <v>95</v>
      </c>
      <c r="L6" s="60" t="s">
        <v>93</v>
      </c>
      <c r="M6" s="61">
        <v>3</v>
      </c>
      <c r="N6" s="57" t="s">
        <v>167</v>
      </c>
      <c r="O6" s="58" t="s">
        <v>104</v>
      </c>
      <c r="P6" s="126">
        <v>2.5</v>
      </c>
      <c r="Q6" s="57" t="s">
        <v>168</v>
      </c>
      <c r="R6" s="60" t="s">
        <v>104</v>
      </c>
      <c r="S6" s="61">
        <v>3.2</v>
      </c>
      <c r="T6" s="57" t="s">
        <v>169</v>
      </c>
      <c r="U6" s="58" t="s">
        <v>104</v>
      </c>
      <c r="V6" s="177">
        <v>2.5</v>
      </c>
      <c r="W6" s="175" t="s">
        <v>170</v>
      </c>
      <c r="X6" s="178" t="s">
        <v>130</v>
      </c>
      <c r="Y6" s="44"/>
    </row>
    <row r="7" spans="1:25" ht="30" customHeight="1">
      <c r="B7" s="209" t="s">
        <v>7</v>
      </c>
      <c r="C7" s="54" t="s">
        <v>5</v>
      </c>
      <c r="D7" s="57">
        <v>0.9</v>
      </c>
      <c r="E7" s="57" t="s">
        <v>96</v>
      </c>
      <c r="F7" s="58" t="s">
        <v>97</v>
      </c>
      <c r="G7" s="59">
        <v>2.7</v>
      </c>
      <c r="H7" s="57" t="s">
        <v>98</v>
      </c>
      <c r="I7" s="58" t="s">
        <v>97</v>
      </c>
      <c r="J7" s="57">
        <v>2</v>
      </c>
      <c r="K7" s="57" t="s">
        <v>99</v>
      </c>
      <c r="L7" s="60" t="s">
        <v>97</v>
      </c>
      <c r="M7" s="61">
        <v>3.8</v>
      </c>
      <c r="N7" s="57" t="s">
        <v>171</v>
      </c>
      <c r="O7" s="58" t="s">
        <v>97</v>
      </c>
      <c r="P7" s="126">
        <v>4.2</v>
      </c>
      <c r="Q7" s="57" t="s">
        <v>102</v>
      </c>
      <c r="R7" s="60" t="s">
        <v>97</v>
      </c>
      <c r="S7" s="61">
        <v>4.3</v>
      </c>
      <c r="T7" s="57" t="s">
        <v>172</v>
      </c>
      <c r="U7" s="58" t="s">
        <v>97</v>
      </c>
      <c r="V7" s="177">
        <v>2.9</v>
      </c>
      <c r="W7" s="175" t="s">
        <v>173</v>
      </c>
      <c r="X7" s="178" t="s">
        <v>97</v>
      </c>
    </row>
    <row r="8" spans="1:25" ht="30" customHeight="1">
      <c r="B8" s="209"/>
      <c r="C8" s="54" t="s">
        <v>6</v>
      </c>
      <c r="D8" s="64">
        <v>8.9</v>
      </c>
      <c r="E8" s="64" t="s">
        <v>100</v>
      </c>
      <c r="F8" s="63" t="s">
        <v>97</v>
      </c>
      <c r="G8" s="62">
        <v>7.3</v>
      </c>
      <c r="H8" s="64" t="s">
        <v>101</v>
      </c>
      <c r="I8" s="63" t="s">
        <v>97</v>
      </c>
      <c r="J8" s="64">
        <v>10</v>
      </c>
      <c r="K8" s="64" t="s">
        <v>103</v>
      </c>
      <c r="L8" s="65" t="s">
        <v>97</v>
      </c>
      <c r="M8" s="66">
        <v>7.6</v>
      </c>
      <c r="N8" s="64" t="s">
        <v>174</v>
      </c>
      <c r="O8" s="63" t="s">
        <v>97</v>
      </c>
      <c r="P8" s="127">
        <v>6.1</v>
      </c>
      <c r="Q8" s="64" t="s">
        <v>175</v>
      </c>
      <c r="R8" s="65" t="s">
        <v>97</v>
      </c>
      <c r="S8" s="66">
        <v>6.1</v>
      </c>
      <c r="T8" s="64" t="s">
        <v>175</v>
      </c>
      <c r="U8" s="63" t="s">
        <v>97</v>
      </c>
      <c r="V8" s="179">
        <v>6.1</v>
      </c>
      <c r="W8" s="180" t="s">
        <v>175</v>
      </c>
      <c r="X8" s="181" t="s">
        <v>97</v>
      </c>
      <c r="Y8" s="44"/>
    </row>
    <row r="9" spans="1:25" ht="18" customHeight="1">
      <c r="B9" s="136" t="s">
        <v>48</v>
      </c>
      <c r="C9" s="136"/>
      <c r="D9" s="67"/>
      <c r="E9" s="67"/>
      <c r="F9" s="67"/>
      <c r="G9" s="67"/>
      <c r="H9" s="67"/>
      <c r="I9" s="67"/>
      <c r="J9" s="67"/>
      <c r="K9" s="67"/>
      <c r="L9" s="67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5" ht="15" customHeight="1">
      <c r="B10" s="136" t="s">
        <v>73</v>
      </c>
      <c r="C10" s="136"/>
      <c r="G10" s="67"/>
      <c r="H10" s="67"/>
      <c r="I10" s="67"/>
      <c r="J10" s="67"/>
      <c r="K10" s="67"/>
      <c r="L10" s="67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1:25">
      <c r="B11" s="136" t="s">
        <v>74</v>
      </c>
      <c r="C11" s="136"/>
      <c r="D11" s="67"/>
      <c r="E11" s="67"/>
      <c r="F11" s="67"/>
      <c r="G11" s="67"/>
      <c r="H11" s="67"/>
      <c r="I11" s="67"/>
      <c r="J11" s="67"/>
      <c r="K11" s="67"/>
      <c r="L11" s="67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</row>
    <row r="12" spans="1:25">
      <c r="B12" s="136"/>
      <c r="C12" s="136"/>
      <c r="D12" s="67"/>
      <c r="E12" s="67"/>
      <c r="F12" s="67"/>
      <c r="G12" s="67"/>
      <c r="H12" s="67"/>
      <c r="I12" s="67"/>
      <c r="J12" s="67"/>
      <c r="K12" s="67"/>
      <c r="L12" s="67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1:25">
      <c r="B13" s="136"/>
      <c r="C13" s="136"/>
      <c r="D13" s="67"/>
      <c r="E13" s="67"/>
      <c r="F13" s="67"/>
      <c r="G13" s="67"/>
      <c r="H13" s="67"/>
      <c r="I13" s="67"/>
      <c r="J13" s="67"/>
      <c r="K13" s="67"/>
      <c r="L13" s="67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5">
      <c r="B14" s="136"/>
      <c r="C14" s="136"/>
      <c r="D14" s="67"/>
      <c r="E14" s="67"/>
      <c r="F14" s="67"/>
      <c r="G14" s="67"/>
      <c r="H14" s="67"/>
      <c r="I14" s="67"/>
      <c r="J14" s="67"/>
      <c r="K14" s="67"/>
      <c r="L14" s="67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5">
      <c r="B15" s="136"/>
      <c r="C15" s="136"/>
      <c r="D15" s="67"/>
      <c r="E15" s="67"/>
      <c r="F15" s="67"/>
      <c r="G15" s="67"/>
      <c r="H15" s="67"/>
      <c r="I15" s="67"/>
      <c r="J15" s="67"/>
      <c r="K15" s="67"/>
      <c r="L15" s="67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1:25" s="8" customFormat="1" ht="18" customHeight="1">
      <c r="A16" s="48"/>
      <c r="B16" s="11" t="s">
        <v>133</v>
      </c>
      <c r="C16" s="12"/>
      <c r="D16" s="78"/>
      <c r="E16" s="78"/>
      <c r="H16" s="78"/>
      <c r="K16" s="78"/>
      <c r="M16" s="11"/>
      <c r="N16" s="33"/>
      <c r="O16" s="33"/>
    </row>
    <row r="17" spans="2:25" ht="15" customHeight="1">
      <c r="B17" s="136"/>
      <c r="C17" s="147"/>
      <c r="D17" s="67"/>
      <c r="E17" s="67"/>
      <c r="F17" s="67"/>
      <c r="G17" s="67"/>
      <c r="H17" s="67"/>
      <c r="I17" s="67"/>
      <c r="J17" s="67"/>
      <c r="K17" s="67"/>
      <c r="L17" s="67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2:25" ht="24" customHeight="1">
      <c r="B18" s="210" t="s">
        <v>10</v>
      </c>
      <c r="C18" s="211"/>
      <c r="D18" s="214" t="s">
        <v>70</v>
      </c>
      <c r="E18" s="215"/>
      <c r="F18" s="216"/>
      <c r="G18" s="214" t="s">
        <v>77</v>
      </c>
      <c r="H18" s="215"/>
      <c r="I18" s="216"/>
      <c r="J18" s="214" t="s">
        <v>122</v>
      </c>
      <c r="K18" s="215"/>
      <c r="L18" s="215"/>
      <c r="M18" s="214" t="s">
        <v>125</v>
      </c>
      <c r="N18" s="215"/>
      <c r="O18" s="215"/>
      <c r="P18" s="215" t="s">
        <v>126</v>
      </c>
      <c r="Q18" s="215"/>
      <c r="R18" s="216"/>
      <c r="S18" s="214" t="s">
        <v>158</v>
      </c>
      <c r="T18" s="215"/>
      <c r="U18" s="215"/>
      <c r="V18" s="217" t="s">
        <v>162</v>
      </c>
      <c r="W18" s="218"/>
      <c r="X18" s="218"/>
    </row>
    <row r="19" spans="2:25" ht="30" customHeight="1">
      <c r="B19" s="212"/>
      <c r="C19" s="213"/>
      <c r="D19" s="158" t="s">
        <v>1</v>
      </c>
      <c r="E19" s="51" t="s">
        <v>2</v>
      </c>
      <c r="F19" s="52" t="s">
        <v>3</v>
      </c>
      <c r="G19" s="52" t="s">
        <v>1</v>
      </c>
      <c r="H19" s="52" t="s">
        <v>142</v>
      </c>
      <c r="I19" s="52" t="s">
        <v>3</v>
      </c>
      <c r="J19" s="52" t="s">
        <v>1</v>
      </c>
      <c r="K19" s="52" t="s">
        <v>142</v>
      </c>
      <c r="L19" s="52" t="s">
        <v>3</v>
      </c>
      <c r="M19" s="52" t="s">
        <v>1</v>
      </c>
      <c r="N19" s="52" t="s">
        <v>142</v>
      </c>
      <c r="O19" s="155" t="s">
        <v>3</v>
      </c>
      <c r="P19" s="154" t="s">
        <v>1</v>
      </c>
      <c r="Q19" s="52" t="s">
        <v>142</v>
      </c>
      <c r="R19" s="52" t="s">
        <v>3</v>
      </c>
      <c r="S19" s="52" t="s">
        <v>1</v>
      </c>
      <c r="T19" s="52" t="s">
        <v>142</v>
      </c>
      <c r="U19" s="155" t="s">
        <v>3</v>
      </c>
      <c r="V19" s="115" t="s">
        <v>1</v>
      </c>
      <c r="W19" s="115" t="s">
        <v>142</v>
      </c>
      <c r="X19" s="153" t="s">
        <v>3</v>
      </c>
    </row>
    <row r="20" spans="2:25" ht="30" customHeight="1">
      <c r="B20" s="209" t="s">
        <v>11</v>
      </c>
      <c r="C20" s="54" t="s">
        <v>5</v>
      </c>
      <c r="D20" s="128">
        <v>7.5</v>
      </c>
      <c r="E20" s="128" t="s">
        <v>105</v>
      </c>
      <c r="F20" s="58" t="s">
        <v>106</v>
      </c>
      <c r="G20" s="68">
        <v>8.1</v>
      </c>
      <c r="H20" s="128" t="s">
        <v>107</v>
      </c>
      <c r="I20" s="129" t="s">
        <v>106</v>
      </c>
      <c r="J20" s="160">
        <v>8.6</v>
      </c>
      <c r="K20" s="128" t="s">
        <v>108</v>
      </c>
      <c r="L20" s="129" t="s">
        <v>106</v>
      </c>
      <c r="M20" s="56">
        <v>8.6999999999999993</v>
      </c>
      <c r="N20" s="128" t="s">
        <v>176</v>
      </c>
      <c r="O20" s="129" t="s">
        <v>106</v>
      </c>
      <c r="P20" s="124">
        <v>8.8000000000000007</v>
      </c>
      <c r="Q20" s="128" t="s">
        <v>177</v>
      </c>
      <c r="R20" s="125" t="s">
        <v>106</v>
      </c>
      <c r="S20" s="56">
        <v>8.6</v>
      </c>
      <c r="T20" s="128" t="s">
        <v>114</v>
      </c>
      <c r="U20" s="129" t="s">
        <v>106</v>
      </c>
      <c r="V20" s="174">
        <v>8</v>
      </c>
      <c r="W20" s="182" t="s">
        <v>178</v>
      </c>
      <c r="X20" s="176" t="s">
        <v>129</v>
      </c>
      <c r="Y20" s="44"/>
    </row>
    <row r="21" spans="2:25" ht="30" customHeight="1">
      <c r="B21" s="209"/>
      <c r="C21" s="54" t="s">
        <v>6</v>
      </c>
      <c r="D21" s="69">
        <v>2</v>
      </c>
      <c r="E21" s="57" t="s">
        <v>109</v>
      </c>
      <c r="F21" s="58" t="s">
        <v>106</v>
      </c>
      <c r="G21" s="70">
        <v>1.7</v>
      </c>
      <c r="H21" s="57" t="s">
        <v>110</v>
      </c>
      <c r="I21" s="58" t="s">
        <v>106</v>
      </c>
      <c r="J21" s="71">
        <v>2.1</v>
      </c>
      <c r="K21" s="57" t="s">
        <v>111</v>
      </c>
      <c r="L21" s="58" t="s">
        <v>106</v>
      </c>
      <c r="M21" s="61">
        <v>2.5</v>
      </c>
      <c r="N21" s="57" t="s">
        <v>179</v>
      </c>
      <c r="O21" s="58" t="s">
        <v>180</v>
      </c>
      <c r="P21" s="126">
        <v>2</v>
      </c>
      <c r="Q21" s="57" t="s">
        <v>181</v>
      </c>
      <c r="R21" s="60" t="s">
        <v>180</v>
      </c>
      <c r="S21" s="61">
        <v>2.4</v>
      </c>
      <c r="T21" s="57" t="s">
        <v>182</v>
      </c>
      <c r="U21" s="58" t="s">
        <v>183</v>
      </c>
      <c r="V21" s="177">
        <v>2.5</v>
      </c>
      <c r="W21" s="175" t="s">
        <v>184</v>
      </c>
      <c r="X21" s="178" t="s">
        <v>185</v>
      </c>
    </row>
    <row r="22" spans="2:25" ht="30" customHeight="1">
      <c r="B22" s="209" t="s">
        <v>12</v>
      </c>
      <c r="C22" s="54" t="s">
        <v>5</v>
      </c>
      <c r="D22" s="57">
        <v>7.4</v>
      </c>
      <c r="E22" s="57" t="s">
        <v>112</v>
      </c>
      <c r="F22" s="58" t="s">
        <v>93</v>
      </c>
      <c r="G22" s="72">
        <v>7.8</v>
      </c>
      <c r="H22" s="57" t="s">
        <v>113</v>
      </c>
      <c r="I22" s="58" t="s">
        <v>93</v>
      </c>
      <c r="J22" s="73">
        <v>8.4</v>
      </c>
      <c r="K22" s="57" t="s">
        <v>114</v>
      </c>
      <c r="L22" s="58" t="s">
        <v>93</v>
      </c>
      <c r="M22" s="61">
        <v>8.4</v>
      </c>
      <c r="N22" s="57" t="s">
        <v>186</v>
      </c>
      <c r="O22" s="58" t="s">
        <v>93</v>
      </c>
      <c r="P22" s="126">
        <v>8.4</v>
      </c>
      <c r="Q22" s="57" t="s">
        <v>187</v>
      </c>
      <c r="R22" s="60" t="s">
        <v>93</v>
      </c>
      <c r="S22" s="61">
        <v>8</v>
      </c>
      <c r="T22" s="57" t="s">
        <v>188</v>
      </c>
      <c r="U22" s="58" t="s">
        <v>93</v>
      </c>
      <c r="V22" s="177">
        <v>8.3000000000000007</v>
      </c>
      <c r="W22" s="175" t="s">
        <v>189</v>
      </c>
      <c r="X22" s="178" t="s">
        <v>130</v>
      </c>
    </row>
    <row r="23" spans="2:25" ht="30" customHeight="1">
      <c r="B23" s="209"/>
      <c r="C23" s="54" t="s">
        <v>6</v>
      </c>
      <c r="D23" s="64">
        <v>2.7</v>
      </c>
      <c r="E23" s="64" t="s">
        <v>115</v>
      </c>
      <c r="F23" s="63" t="s">
        <v>104</v>
      </c>
      <c r="G23" s="74">
        <v>1.8</v>
      </c>
      <c r="H23" s="64" t="s">
        <v>116</v>
      </c>
      <c r="I23" s="63" t="s">
        <v>93</v>
      </c>
      <c r="J23" s="75">
        <v>2.7</v>
      </c>
      <c r="K23" s="64" t="s">
        <v>117</v>
      </c>
      <c r="L23" s="63" t="s">
        <v>104</v>
      </c>
      <c r="M23" s="66">
        <v>2.7</v>
      </c>
      <c r="N23" s="64" t="s">
        <v>190</v>
      </c>
      <c r="O23" s="63" t="s">
        <v>88</v>
      </c>
      <c r="P23" s="127">
        <v>2.2000000000000002</v>
      </c>
      <c r="Q23" s="64" t="s">
        <v>191</v>
      </c>
      <c r="R23" s="65" t="s">
        <v>104</v>
      </c>
      <c r="S23" s="66">
        <v>2.8</v>
      </c>
      <c r="T23" s="64" t="s">
        <v>192</v>
      </c>
      <c r="U23" s="63" t="s">
        <v>88</v>
      </c>
      <c r="V23" s="179">
        <v>3.1</v>
      </c>
      <c r="W23" s="180" t="s">
        <v>193</v>
      </c>
      <c r="X23" s="181" t="s">
        <v>127</v>
      </c>
    </row>
    <row r="24" spans="2:25" ht="18" customHeight="1">
      <c r="B24" s="136" t="s">
        <v>48</v>
      </c>
      <c r="C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</row>
    <row r="25" spans="2:25" ht="15" customHeight="1">
      <c r="B25" s="136" t="s">
        <v>73</v>
      </c>
      <c r="C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2:25">
      <c r="B26" s="136" t="s">
        <v>74</v>
      </c>
      <c r="C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2:25">
      <c r="D27" s="67"/>
      <c r="E27" s="67"/>
    </row>
    <row r="65533" spans="13:25">
      <c r="M65533" s="17">
        <f>SUM(M5:M65532)</f>
        <v>42.7</v>
      </c>
      <c r="Y65533" s="17">
        <f>SUM(M65533:O65533)</f>
        <v>42.7</v>
      </c>
    </row>
  </sheetData>
  <customSheetViews>
    <customSheetView guid="{E2CC9FC4-0BC0-436E-ADCD-359C2FAFDB29}" showPageBreaks="1" fitToPage="1" printArea="1" hiddenColumns="1" view="pageBreakPreview">
      <selection activeCell="A2" sqref="A2"/>
      <pageMargins left="0.74803149606299213" right="0.78740157480314965" top="0.98425196850393704" bottom="0.98425196850393704" header="0.51181102362204722" footer="0.51181102362204722"/>
      <pageSetup paperSize="9" firstPageNumber="4294963191" fitToWidth="0" orientation="portrait"/>
      <headerFooter differentOddEven="1" scaleWithDoc="0" alignWithMargins="0">
        <oddHeader xml:space="preserve">&amp;L&amp;"ＭＳ Ｐ明朝,斜体"公　　　害&amp;R&amp;"ＭＳ Ｐ明朝,斜体"&amp;10
</oddHeader>
        <oddFooter xml:space="preserve">&amp;C－88－
</oddFooter>
        <evenHeader>&amp;R&amp;"ＭＳ Ｐ明朝,斜体"公　　　害</evenHeader>
        <evenFooter>&amp;C－89－</evenFooter>
      </headerFooter>
    </customSheetView>
    <customSheetView guid="{499EFEED-8286-4845-A121-435A7A306641}" showPageBreaks="1" fitToPage="1" printArea="1" hiddenColumns="1" view="pageBreakPreview" topLeftCell="A7">
      <selection activeCell="A16" sqref="A16"/>
      <pageMargins left="0.74803149606299213" right="0.78740157480314965" top="0.98425196850393704" bottom="0.98425196850393704" header="0.51181102362204722" footer="0.51181102362204722"/>
      <pageSetup paperSize="9" firstPageNumber="4294963191" fitToWidth="0" orientation="portrait"/>
      <headerFooter differentOddEven="1" scaleWithDoc="0" alignWithMargins="0">
        <oddHeader xml:space="preserve">&amp;L&amp;"ＭＳ Ｐ明朝,斜体"公　　　害&amp;R&amp;"ＭＳ Ｐ明朝,斜体"&amp;10
</oddHeader>
        <oddFooter xml:space="preserve">&amp;C－88－
</oddFooter>
        <evenHeader>&amp;R&amp;"ＭＳ Ｐ明朝,斜体"公　　　害</evenHeader>
        <evenFooter>&amp;C－89－</evenFooter>
      </headerFooter>
    </customSheetView>
    <customSheetView guid="{E6102C81-66EB-431A-8D8E-4AF70093C129}" showPageBreaks="1" fitToPage="1" printArea="1" hiddenColumns="1" view="pageBreakPreview" topLeftCell="A7">
      <selection activeCell="A16" sqref="A16"/>
      <pageMargins left="0.74803149606299213" right="0.78740157480314965" top="0.98425196850393704" bottom="0.98425196850393704" header="0.51181102362204722" footer="0.51181102362204722"/>
      <pageSetup paperSize="9" firstPageNumber="4294963191" fitToWidth="0" orientation="portrait"/>
      <headerFooter differentOddEven="1" scaleWithDoc="0" alignWithMargins="0">
        <oddHeader xml:space="preserve">&amp;L&amp;"ＭＳ Ｐ明朝,斜体"公　　　害&amp;R&amp;"ＭＳ Ｐ明朝,斜体"&amp;10
</oddHeader>
        <oddFooter xml:space="preserve">&amp;C－88－
</oddFooter>
        <evenHeader>&amp;R&amp;"ＭＳ Ｐ明朝,斜体"公　　　害</evenHeader>
        <evenFooter>&amp;C－89－</evenFooter>
      </headerFooter>
    </customSheetView>
    <customSheetView guid="{CD237F93-D507-46A3-BD78-34D8B99092D1}" showPageBreaks="1" fitToPage="1" printArea="1" hiddenColumns="1" view="pageBreakPreview" topLeftCell="A7">
      <selection activeCell="A16" sqref="A16"/>
      <pageMargins left="0.74803149606299213" right="0.78740157480314965" top="0.98425196850393704" bottom="0.98425196850393704" header="0.51181102362204722" footer="0.51181102362204722"/>
      <pageSetup paperSize="9" firstPageNumber="4294963191" fitToWidth="0" orientation="portrait"/>
      <headerFooter differentOddEven="1" scaleWithDoc="0" alignWithMargins="0">
        <oddHeader xml:space="preserve">&amp;L&amp;"ＭＳ Ｐ明朝,斜体"公　　　害&amp;R&amp;"ＭＳ Ｐ明朝,斜体"&amp;10
</oddHeader>
        <oddFooter xml:space="preserve">&amp;C－88－
</oddFooter>
        <evenHeader>&amp;R&amp;"ＭＳ Ｐ明朝,斜体"公　　　害</evenHeader>
        <evenFooter>&amp;C－89－</evenFooter>
      </headerFooter>
    </customSheetView>
  </customSheetViews>
  <mergeCells count="20">
    <mergeCell ref="V3:X3"/>
    <mergeCell ref="V18:X18"/>
    <mergeCell ref="B3:C4"/>
    <mergeCell ref="B5:B6"/>
    <mergeCell ref="B7:B8"/>
    <mergeCell ref="P3:R3"/>
    <mergeCell ref="P18:R18"/>
    <mergeCell ref="M3:O3"/>
    <mergeCell ref="M18:O18"/>
    <mergeCell ref="J3:L3"/>
    <mergeCell ref="J18:L18"/>
    <mergeCell ref="S3:U3"/>
    <mergeCell ref="S18:U18"/>
    <mergeCell ref="B20:B21"/>
    <mergeCell ref="B22:B23"/>
    <mergeCell ref="B18:C19"/>
    <mergeCell ref="G3:I3"/>
    <mergeCell ref="G18:I18"/>
    <mergeCell ref="D3:F3"/>
    <mergeCell ref="D18:F18"/>
  </mergeCells>
  <phoneticPr fontId="8"/>
  <hyperlinks>
    <hyperlink ref="A1" location="目次!C119" display="目次"/>
  </hyperlinks>
  <pageMargins left="0.74803149606299213" right="0.78740157480314965" top="0.98425196850393704" bottom="0.98425196850393704" header="0.51181102362204722" footer="0.51181102362204722"/>
  <pageSetup paperSize="9" firstPageNumber="92" fitToWidth="0" orientation="portrait" useFirstPageNumber="1" r:id="rId1"/>
  <headerFooter scaleWithDoc="0" alignWithMargins="0">
    <oddHeader xml:space="preserve">&amp;R&amp;"ＭＳ Ｐ明朝,斜体"&amp;10
</oddHeader>
    <oddFooter>&amp;C&amp;"ＭＳ Ｐ明朝,標準"&amp;P</oddFooter>
    <evenFooter>&amp;C&amp;"ＭＳ Ｐ明朝,標準"86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/>
  <dimension ref="A1:AM37"/>
  <sheetViews>
    <sheetView view="pageBreakPreview" zoomScaleNormal="100" zoomScaleSheetLayoutView="100" workbookViewId="0">
      <selection activeCell="H1" sqref="H1"/>
    </sheetView>
  </sheetViews>
  <sheetFormatPr defaultRowHeight="12"/>
  <cols>
    <col min="1" max="1" width="5.25" style="17" bestFit="1" customWidth="1"/>
    <col min="2" max="2" width="14.25" style="17" customWidth="1"/>
    <col min="3" max="6" width="6" style="15" customWidth="1"/>
    <col min="7" max="14" width="6" style="17" customWidth="1"/>
    <col min="15" max="16384" width="9" style="17"/>
  </cols>
  <sheetData>
    <row r="1" spans="1:39" s="33" customFormat="1" ht="18" customHeight="1">
      <c r="A1" s="76" t="s">
        <v>124</v>
      </c>
      <c r="B1" s="91" t="s">
        <v>134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1:39" ht="15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39" ht="21" customHeight="1">
      <c r="B3" s="251" t="s">
        <v>13</v>
      </c>
      <c r="C3" s="221" t="s">
        <v>84</v>
      </c>
      <c r="D3" s="222"/>
      <c r="E3" s="221" t="s">
        <v>125</v>
      </c>
      <c r="F3" s="222"/>
      <c r="G3" s="221" t="s">
        <v>120</v>
      </c>
      <c r="H3" s="222"/>
      <c r="I3" s="221" t="s">
        <v>157</v>
      </c>
      <c r="J3" s="262"/>
      <c r="K3" s="253" t="s">
        <v>161</v>
      </c>
      <c r="L3" s="254"/>
      <c r="M3" s="136"/>
      <c r="N3" s="136"/>
    </row>
    <row r="4" spans="1:39" ht="21" customHeight="1">
      <c r="B4" s="252"/>
      <c r="C4" s="141" t="s">
        <v>14</v>
      </c>
      <c r="D4" s="142" t="s">
        <v>15</v>
      </c>
      <c r="E4" s="141" t="s">
        <v>14</v>
      </c>
      <c r="F4" s="142" t="s">
        <v>15</v>
      </c>
      <c r="G4" s="141" t="s">
        <v>14</v>
      </c>
      <c r="H4" s="142" t="s">
        <v>15</v>
      </c>
      <c r="I4" s="141" t="s">
        <v>14</v>
      </c>
      <c r="J4" s="142" t="s">
        <v>15</v>
      </c>
      <c r="K4" s="119" t="s">
        <v>14</v>
      </c>
      <c r="L4" s="144" t="s">
        <v>15</v>
      </c>
      <c r="M4" s="136"/>
      <c r="N4" s="136"/>
    </row>
    <row r="5" spans="1:39" ht="28.5" customHeight="1">
      <c r="B5" s="161" t="s">
        <v>49</v>
      </c>
      <c r="C5" s="120">
        <v>154</v>
      </c>
      <c r="D5" s="120">
        <v>154</v>
      </c>
      <c r="E5" s="120">
        <v>167</v>
      </c>
      <c r="F5" s="120">
        <v>167</v>
      </c>
      <c r="G5" s="120">
        <v>193</v>
      </c>
      <c r="H5" s="120">
        <v>193</v>
      </c>
      <c r="I5" s="120">
        <v>171</v>
      </c>
      <c r="J5" s="120">
        <v>171</v>
      </c>
      <c r="K5" s="183">
        <v>139</v>
      </c>
      <c r="L5" s="183">
        <v>139</v>
      </c>
      <c r="M5" s="136"/>
      <c r="N5" s="136"/>
    </row>
    <row r="6" spans="1:39" ht="21" customHeight="1">
      <c r="B6" s="92" t="s">
        <v>16</v>
      </c>
      <c r="C6" s="80">
        <v>23</v>
      </c>
      <c r="D6" s="38">
        <v>23</v>
      </c>
      <c r="E6" s="81">
        <v>31</v>
      </c>
      <c r="F6" s="81">
        <v>31</v>
      </c>
      <c r="G6" s="81">
        <v>34</v>
      </c>
      <c r="H6" s="81">
        <v>34</v>
      </c>
      <c r="I6" s="81">
        <v>20</v>
      </c>
      <c r="J6" s="81">
        <v>20</v>
      </c>
      <c r="K6" s="184">
        <v>24</v>
      </c>
      <c r="L6" s="184">
        <v>24</v>
      </c>
      <c r="M6" s="136"/>
      <c r="N6" s="136"/>
    </row>
    <row r="7" spans="1:39" ht="21" customHeight="1">
      <c r="B7" s="92" t="s">
        <v>17</v>
      </c>
      <c r="C7" s="80">
        <v>12</v>
      </c>
      <c r="D7" s="38">
        <v>12</v>
      </c>
      <c r="E7" s="81">
        <v>7</v>
      </c>
      <c r="F7" s="81">
        <v>7</v>
      </c>
      <c r="G7" s="81">
        <v>13</v>
      </c>
      <c r="H7" s="81">
        <v>13</v>
      </c>
      <c r="I7" s="81">
        <v>1</v>
      </c>
      <c r="J7" s="81">
        <v>1</v>
      </c>
      <c r="K7" s="184">
        <v>5</v>
      </c>
      <c r="L7" s="184">
        <v>5</v>
      </c>
      <c r="M7" s="136"/>
      <c r="N7" s="136"/>
    </row>
    <row r="8" spans="1:39" ht="21" customHeight="1">
      <c r="B8" s="92" t="s">
        <v>18</v>
      </c>
      <c r="C8" s="38" t="s">
        <v>55</v>
      </c>
      <c r="D8" s="38" t="s">
        <v>55</v>
      </c>
      <c r="E8" s="82" t="s">
        <v>55</v>
      </c>
      <c r="F8" s="82" t="s">
        <v>55</v>
      </c>
      <c r="G8" s="82" t="s">
        <v>55</v>
      </c>
      <c r="H8" s="82" t="s">
        <v>55</v>
      </c>
      <c r="I8" s="82" t="s">
        <v>55</v>
      </c>
      <c r="J8" s="82" t="s">
        <v>55</v>
      </c>
      <c r="K8" s="185" t="s">
        <v>8</v>
      </c>
      <c r="L8" s="185" t="s">
        <v>8</v>
      </c>
      <c r="M8" s="136"/>
      <c r="N8" s="136"/>
    </row>
    <row r="9" spans="1:39" ht="21" customHeight="1">
      <c r="B9" s="92" t="s">
        <v>19</v>
      </c>
      <c r="C9" s="80">
        <v>79</v>
      </c>
      <c r="D9" s="38">
        <v>79</v>
      </c>
      <c r="E9" s="81">
        <v>62</v>
      </c>
      <c r="F9" s="81">
        <v>62</v>
      </c>
      <c r="G9" s="81">
        <v>65</v>
      </c>
      <c r="H9" s="81">
        <v>65</v>
      </c>
      <c r="I9" s="81">
        <v>47</v>
      </c>
      <c r="J9" s="81">
        <v>47</v>
      </c>
      <c r="K9" s="184">
        <v>47</v>
      </c>
      <c r="L9" s="184">
        <v>47</v>
      </c>
      <c r="M9" s="136"/>
      <c r="N9" s="136"/>
    </row>
    <row r="10" spans="1:39" ht="21" customHeight="1">
      <c r="B10" s="92" t="s">
        <v>20</v>
      </c>
      <c r="C10" s="80">
        <v>11</v>
      </c>
      <c r="D10" s="38">
        <v>11</v>
      </c>
      <c r="E10" s="81">
        <v>15</v>
      </c>
      <c r="F10" s="81">
        <v>15</v>
      </c>
      <c r="G10" s="81">
        <v>13</v>
      </c>
      <c r="H10" s="81">
        <v>13</v>
      </c>
      <c r="I10" s="81">
        <v>11</v>
      </c>
      <c r="J10" s="81">
        <v>11</v>
      </c>
      <c r="K10" s="184">
        <v>12</v>
      </c>
      <c r="L10" s="184">
        <v>12</v>
      </c>
      <c r="M10" s="136"/>
      <c r="N10" s="136"/>
    </row>
    <row r="11" spans="1:39" ht="21" customHeight="1">
      <c r="B11" s="92" t="s">
        <v>21</v>
      </c>
      <c r="C11" s="148" t="s">
        <v>55</v>
      </c>
      <c r="D11" s="148" t="s">
        <v>55</v>
      </c>
      <c r="E11" s="83" t="s">
        <v>55</v>
      </c>
      <c r="F11" s="83" t="s">
        <v>55</v>
      </c>
      <c r="G11" s="83" t="s">
        <v>55</v>
      </c>
      <c r="H11" s="83" t="s">
        <v>55</v>
      </c>
      <c r="I11" s="83" t="s">
        <v>55</v>
      </c>
      <c r="J11" s="83" t="s">
        <v>55</v>
      </c>
      <c r="K11" s="186" t="s">
        <v>8</v>
      </c>
      <c r="L11" s="186" t="s">
        <v>8</v>
      </c>
      <c r="M11" s="136"/>
      <c r="N11" s="136"/>
    </row>
    <row r="12" spans="1:39" ht="21" customHeight="1">
      <c r="B12" s="92" t="s">
        <v>22</v>
      </c>
      <c r="C12" s="148">
        <v>20</v>
      </c>
      <c r="D12" s="148">
        <v>20</v>
      </c>
      <c r="E12" s="83">
        <v>23</v>
      </c>
      <c r="F12" s="83">
        <v>23</v>
      </c>
      <c r="G12" s="83">
        <v>23</v>
      </c>
      <c r="H12" s="83">
        <v>23</v>
      </c>
      <c r="I12" s="83">
        <v>13</v>
      </c>
      <c r="J12" s="83">
        <v>13</v>
      </c>
      <c r="K12" s="187">
        <v>8</v>
      </c>
      <c r="L12" s="187">
        <v>8</v>
      </c>
      <c r="M12" s="136"/>
      <c r="N12" s="136"/>
    </row>
    <row r="13" spans="1:39" ht="21" customHeight="1">
      <c r="B13" s="162" t="s">
        <v>50</v>
      </c>
      <c r="C13" s="84">
        <v>9</v>
      </c>
      <c r="D13" s="84">
        <v>9</v>
      </c>
      <c r="E13" s="85">
        <v>29</v>
      </c>
      <c r="F13" s="85">
        <v>29</v>
      </c>
      <c r="G13" s="85">
        <v>45</v>
      </c>
      <c r="H13" s="85">
        <v>45</v>
      </c>
      <c r="I13" s="85">
        <v>79</v>
      </c>
      <c r="J13" s="85">
        <v>79</v>
      </c>
      <c r="K13" s="188">
        <v>43</v>
      </c>
      <c r="L13" s="188">
        <v>43</v>
      </c>
      <c r="M13" s="136"/>
      <c r="N13" s="136"/>
    </row>
    <row r="14" spans="1:39" ht="18" customHeight="1">
      <c r="B14" s="25" t="s">
        <v>9</v>
      </c>
      <c r="G14" s="136"/>
      <c r="H14" s="136"/>
      <c r="I14" s="136"/>
      <c r="J14" s="136"/>
      <c r="K14" s="136"/>
      <c r="L14" s="136"/>
      <c r="M14" s="136"/>
      <c r="N14" s="136"/>
    </row>
    <row r="15" spans="1:39" ht="15" customHeight="1">
      <c r="B15" s="86" t="s">
        <v>23</v>
      </c>
      <c r="G15" s="136"/>
      <c r="H15" s="136"/>
      <c r="I15" s="136"/>
      <c r="J15" s="136"/>
      <c r="K15" s="136"/>
      <c r="L15" s="136"/>
      <c r="M15" s="136"/>
      <c r="N15" s="136"/>
    </row>
    <row r="16" spans="1:39">
      <c r="B16" s="136"/>
      <c r="G16" s="136"/>
      <c r="H16" s="136"/>
      <c r="I16" s="136"/>
      <c r="J16" s="136"/>
      <c r="K16" s="136"/>
      <c r="L16" s="136"/>
      <c r="M16" s="136"/>
      <c r="N16" s="136"/>
    </row>
    <row r="17" spans="1:14">
      <c r="B17" s="136"/>
      <c r="G17" s="136"/>
      <c r="H17" s="136"/>
      <c r="I17" s="136"/>
      <c r="J17" s="136"/>
      <c r="K17" s="136"/>
      <c r="L17" s="136"/>
      <c r="M17" s="136"/>
      <c r="N17" s="136"/>
    </row>
    <row r="18" spans="1:14">
      <c r="B18" s="136"/>
      <c r="G18" s="136"/>
      <c r="H18" s="136"/>
      <c r="I18" s="136"/>
      <c r="J18" s="136"/>
      <c r="K18" s="136"/>
      <c r="L18" s="136"/>
      <c r="M18" s="136"/>
      <c r="N18" s="136"/>
    </row>
    <row r="19" spans="1:14" s="33" customFormat="1" ht="18" customHeight="1">
      <c r="A19" s="48"/>
      <c r="B19" s="11" t="s">
        <v>154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>
      <c r="B20" s="147"/>
      <c r="C20" s="145"/>
      <c r="D20" s="145"/>
      <c r="E20" s="136"/>
      <c r="F20" s="136"/>
      <c r="G20" s="136"/>
      <c r="H20" s="136"/>
      <c r="I20" s="136"/>
      <c r="J20" s="136"/>
      <c r="K20" s="136"/>
      <c r="L20" s="136"/>
      <c r="M20" s="136"/>
      <c r="N20" s="136"/>
    </row>
    <row r="21" spans="1:14" ht="16.5" customHeight="1">
      <c r="B21" s="140" t="s">
        <v>57</v>
      </c>
      <c r="C21" s="219" t="s">
        <v>84</v>
      </c>
      <c r="D21" s="220"/>
      <c r="E21" s="219" t="s">
        <v>125</v>
      </c>
      <c r="F21" s="220"/>
      <c r="G21" s="219" t="s">
        <v>120</v>
      </c>
      <c r="H21" s="220"/>
      <c r="I21" s="219" t="s">
        <v>157</v>
      </c>
      <c r="J21" s="259"/>
      <c r="K21" s="260" t="s">
        <v>161</v>
      </c>
      <c r="L21" s="261"/>
      <c r="M21" s="136"/>
      <c r="N21" s="136"/>
    </row>
    <row r="22" spans="1:14" ht="28.5" customHeight="1">
      <c r="B22" s="143" t="s">
        <v>24</v>
      </c>
      <c r="C22" s="257">
        <v>1E-3</v>
      </c>
      <c r="D22" s="258"/>
      <c r="E22" s="257">
        <v>1E-3</v>
      </c>
      <c r="F22" s="258"/>
      <c r="G22" s="257">
        <v>1E-3</v>
      </c>
      <c r="H22" s="258"/>
      <c r="I22" s="247" t="s">
        <v>55</v>
      </c>
      <c r="J22" s="248"/>
      <c r="K22" s="249" t="s">
        <v>55</v>
      </c>
      <c r="L22" s="250"/>
      <c r="M22" s="136"/>
      <c r="N22" s="136"/>
    </row>
    <row r="23" spans="1:14" ht="28.5" customHeight="1">
      <c r="B23" s="163" t="s">
        <v>25</v>
      </c>
      <c r="C23" s="245">
        <v>1.7000000000000001E-2</v>
      </c>
      <c r="D23" s="246"/>
      <c r="E23" s="245">
        <v>1.7999999999999999E-2</v>
      </c>
      <c r="F23" s="246"/>
      <c r="G23" s="245">
        <v>1.4999999999999999E-2</v>
      </c>
      <c r="H23" s="246"/>
      <c r="I23" s="245">
        <v>1.4E-2</v>
      </c>
      <c r="J23" s="246"/>
      <c r="K23" s="255">
        <v>1.2999999999999999E-2</v>
      </c>
      <c r="L23" s="256"/>
      <c r="M23" s="136"/>
      <c r="N23" s="136"/>
    </row>
    <row r="24" spans="1:14" ht="15" customHeight="1">
      <c r="B24" s="136" t="s">
        <v>80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4" ht="15" customHeight="1">
      <c r="B25" s="136" t="s">
        <v>83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  <row r="26" spans="1:14" ht="15" customHeight="1">
      <c r="B26" s="136" t="s">
        <v>75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1:14">
      <c r="B27" s="136"/>
      <c r="G27" s="136"/>
      <c r="H27" s="136"/>
      <c r="I27" s="136"/>
      <c r="J27" s="136"/>
      <c r="K27" s="136"/>
      <c r="L27" s="136"/>
      <c r="M27" s="136"/>
      <c r="N27" s="136"/>
    </row>
    <row r="28" spans="1:14">
      <c r="B28" s="136"/>
      <c r="G28" s="136"/>
      <c r="H28" s="136"/>
      <c r="I28" s="136"/>
      <c r="J28" s="136"/>
      <c r="K28" s="136"/>
      <c r="L28" s="136"/>
      <c r="M28" s="136"/>
      <c r="N28" s="136"/>
    </row>
    <row r="29" spans="1:14">
      <c r="B29" s="136"/>
      <c r="G29" s="136"/>
      <c r="H29" s="136"/>
      <c r="I29" s="136"/>
      <c r="J29" s="136"/>
      <c r="K29" s="136"/>
      <c r="L29" s="136"/>
      <c r="M29" s="136"/>
      <c r="N29" s="136"/>
    </row>
    <row r="30" spans="1:14" ht="18" customHeight="1">
      <c r="B30" s="11" t="s">
        <v>135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>
      <c r="B31" s="46"/>
      <c r="C31" s="46"/>
      <c r="D31" s="46"/>
      <c r="E31" s="157"/>
      <c r="F31" s="157"/>
      <c r="G31" s="157"/>
      <c r="H31" s="157"/>
      <c r="I31" s="136"/>
      <c r="J31" s="136"/>
      <c r="K31" s="136"/>
      <c r="L31" s="136"/>
      <c r="M31" s="136"/>
      <c r="N31" s="136"/>
    </row>
    <row r="32" spans="1:14" ht="29.25" customHeight="1">
      <c r="B32" s="243" t="s">
        <v>60</v>
      </c>
      <c r="C32" s="235" t="s">
        <v>61</v>
      </c>
      <c r="D32" s="236"/>
      <c r="E32" s="237"/>
      <c r="F32" s="241" t="s">
        <v>62</v>
      </c>
      <c r="G32" s="223" t="s">
        <v>66</v>
      </c>
      <c r="H32" s="224"/>
      <c r="I32" s="224"/>
      <c r="J32" s="225"/>
      <c r="K32" s="223" t="s">
        <v>67</v>
      </c>
      <c r="L32" s="224"/>
      <c r="M32" s="224"/>
      <c r="N32" s="224"/>
    </row>
    <row r="33" spans="2:14" ht="21" customHeight="1" thickBot="1">
      <c r="B33" s="244"/>
      <c r="C33" s="238"/>
      <c r="D33" s="239"/>
      <c r="E33" s="240"/>
      <c r="F33" s="242"/>
      <c r="G33" s="79" t="s">
        <v>64</v>
      </c>
      <c r="H33" s="87"/>
      <c r="I33" s="79" t="s">
        <v>65</v>
      </c>
      <c r="J33" s="87"/>
      <c r="K33" s="79" t="s">
        <v>64</v>
      </c>
      <c r="L33" s="88"/>
      <c r="M33" s="79" t="s">
        <v>65</v>
      </c>
      <c r="N33" s="89"/>
    </row>
    <row r="34" spans="2:14" ht="42.75" customHeight="1" thickTop="1">
      <c r="B34" s="226" t="s">
        <v>194</v>
      </c>
      <c r="C34" s="229" t="s">
        <v>81</v>
      </c>
      <c r="D34" s="230"/>
      <c r="E34" s="231"/>
      <c r="F34" s="189">
        <v>4</v>
      </c>
      <c r="G34" s="190"/>
      <c r="H34" s="191">
        <v>69</v>
      </c>
      <c r="I34" s="190"/>
      <c r="J34" s="191">
        <v>68</v>
      </c>
      <c r="K34" s="192"/>
      <c r="L34" s="193">
        <v>98.4</v>
      </c>
      <c r="M34" s="192"/>
      <c r="N34" s="194">
        <v>77.2</v>
      </c>
    </row>
    <row r="35" spans="2:14" ht="42.75" customHeight="1" thickBot="1">
      <c r="B35" s="227"/>
      <c r="C35" s="232" t="s">
        <v>82</v>
      </c>
      <c r="D35" s="233"/>
      <c r="E35" s="234"/>
      <c r="F35" s="195">
        <v>2</v>
      </c>
      <c r="G35" s="196"/>
      <c r="H35" s="197">
        <v>63</v>
      </c>
      <c r="I35" s="196"/>
      <c r="J35" s="197">
        <v>58</v>
      </c>
      <c r="K35" s="198"/>
      <c r="L35" s="199">
        <v>97.7</v>
      </c>
      <c r="M35" s="198"/>
      <c r="N35" s="200">
        <v>95.2</v>
      </c>
    </row>
    <row r="36" spans="2:14" ht="21" customHeight="1" thickTop="1">
      <c r="B36" s="228"/>
      <c r="C36" s="164" t="s">
        <v>63</v>
      </c>
      <c r="D36" s="90"/>
      <c r="E36" s="90"/>
      <c r="F36" s="201"/>
      <c r="G36" s="202"/>
      <c r="H36" s="203" t="s">
        <v>8</v>
      </c>
      <c r="I36" s="202"/>
      <c r="J36" s="203" t="s">
        <v>8</v>
      </c>
      <c r="K36" s="204"/>
      <c r="L36" s="205">
        <v>97.8</v>
      </c>
      <c r="M36" s="204"/>
      <c r="N36" s="206">
        <v>92.9</v>
      </c>
    </row>
    <row r="37" spans="2:14" ht="21" customHeight="1">
      <c r="B37" s="136" t="s">
        <v>58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</row>
  </sheetData>
  <customSheetViews>
    <customSheetView guid="{E2CC9FC4-0BC0-436E-ADCD-359C2FAFDB29}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85" firstPageNumber="4294963191" orientation="portrait"/>
      <headerFooter scaleWithDoc="0" alignWithMargins="0">
        <oddHeader>&amp;L&amp;"ＭＳ Ｐ明朝,斜体"公　　　害</oddHeader>
        <oddFooter>&amp;C－90－</oddFooter>
      </headerFooter>
    </customSheetView>
    <customSheetView guid="{499EFEED-8286-4845-A121-435A7A306641}" showPageBreaks="1" fitToPage="1" printArea="1" view="pageBreakPreview" topLeftCell="A9">
      <selection activeCell="A27" sqref="A27"/>
      <pageMargins left="0.78740157480314965" right="0.78740157480314965" top="0.98425196850393704" bottom="0.98425196850393704" header="0.51181102362204722" footer="0.51181102362204722"/>
      <printOptions horizontalCentered="1"/>
      <pageSetup paperSize="9" scale="85" firstPageNumber="4294963191" orientation="portrait"/>
      <headerFooter scaleWithDoc="0" alignWithMargins="0">
        <oddHeader>&amp;L&amp;"ＭＳ Ｐ明朝,斜体"公　　　害</oddHeader>
        <oddFooter>&amp;C－90－</oddFooter>
      </headerFooter>
    </customSheetView>
    <customSheetView guid="{E6102C81-66EB-431A-8D8E-4AF70093C129}" showPageBreaks="1" fitToPage="1" printArea="1" view="pageBreakPreview" topLeftCell="A9">
      <selection activeCell="A27" sqref="A27"/>
      <pageMargins left="0.78740157480314965" right="0.78740157480314965" top="0.98425196850393704" bottom="0.98425196850393704" header="0.51181102362204722" footer="0.51181102362204722"/>
      <printOptions horizontalCentered="1"/>
      <pageSetup paperSize="9" scale="85" firstPageNumber="4294963191" orientation="portrait"/>
      <headerFooter scaleWithDoc="0" alignWithMargins="0">
        <oddHeader>&amp;L&amp;"ＭＳ Ｐ明朝,斜体"公　　　害</oddHeader>
        <oddFooter>&amp;C－90－</oddFooter>
      </headerFooter>
    </customSheetView>
    <customSheetView guid="{CD237F93-D507-46A3-BD78-34D8B99092D1}" showPageBreaks="1" fitToPage="1" printArea="1" view="pageBreakPreview" topLeftCell="A9">
      <selection activeCell="A27" sqref="A27"/>
      <pageMargins left="0.78740157480314965" right="0.78740157480314965" top="0.98425196850393704" bottom="0.98425196850393704" header="0.51181102362204722" footer="0.51181102362204722"/>
      <printOptions horizontalCentered="1"/>
      <pageSetup paperSize="9" scale="85" firstPageNumber="4294963191" orientation="portrait"/>
      <headerFooter scaleWithDoc="0" alignWithMargins="0">
        <oddHeader>&amp;L&amp;"ＭＳ Ｐ明朝,斜体"公　　　害</oddHeader>
        <oddFooter>&amp;C－90－</oddFooter>
      </headerFooter>
    </customSheetView>
  </customSheetViews>
  <mergeCells count="29">
    <mergeCell ref="G23:H23"/>
    <mergeCell ref="I22:J22"/>
    <mergeCell ref="I23:J23"/>
    <mergeCell ref="K22:L22"/>
    <mergeCell ref="B3:B4"/>
    <mergeCell ref="K3:L3"/>
    <mergeCell ref="K23:L23"/>
    <mergeCell ref="C22:D22"/>
    <mergeCell ref="C23:D23"/>
    <mergeCell ref="E22:F22"/>
    <mergeCell ref="E23:F23"/>
    <mergeCell ref="G22:H22"/>
    <mergeCell ref="I21:J21"/>
    <mergeCell ref="K21:L21"/>
    <mergeCell ref="C21:D21"/>
    <mergeCell ref="I3:J3"/>
    <mergeCell ref="G32:J32"/>
    <mergeCell ref="K32:N32"/>
    <mergeCell ref="B34:B36"/>
    <mergeCell ref="C34:E34"/>
    <mergeCell ref="C35:E35"/>
    <mergeCell ref="C32:E33"/>
    <mergeCell ref="F32:F33"/>
    <mergeCell ref="B32:B33"/>
    <mergeCell ref="E21:F21"/>
    <mergeCell ref="G21:H21"/>
    <mergeCell ref="C3:D3"/>
    <mergeCell ref="E3:F3"/>
    <mergeCell ref="G3:H3"/>
  </mergeCells>
  <phoneticPr fontId="8"/>
  <hyperlinks>
    <hyperlink ref="A1" location="目次!C119" display="目次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M49"/>
  <sheetViews>
    <sheetView view="pageBreakPreview" zoomScaleNormal="100" zoomScaleSheetLayoutView="100" workbookViewId="0">
      <selection activeCell="F1" sqref="F1"/>
    </sheetView>
  </sheetViews>
  <sheetFormatPr defaultRowHeight="12" outlineLevelRow="1"/>
  <cols>
    <col min="1" max="1" width="5.375" style="17" customWidth="1"/>
    <col min="2" max="2" width="9.625" style="17" customWidth="1"/>
    <col min="3" max="11" width="7.875" style="17" customWidth="1"/>
    <col min="12" max="16384" width="9" style="17"/>
  </cols>
  <sheetData>
    <row r="1" spans="1:10" s="33" customFormat="1" ht="18" customHeight="1">
      <c r="A1" s="98" t="s">
        <v>152</v>
      </c>
      <c r="B1" s="8" t="s">
        <v>136</v>
      </c>
      <c r="C1" s="8"/>
      <c r="D1" s="8"/>
      <c r="E1" s="8"/>
      <c r="F1" s="8"/>
      <c r="G1" s="8"/>
      <c r="H1" s="8"/>
      <c r="I1" s="8"/>
    </row>
    <row r="3" spans="1:10" ht="18" customHeight="1">
      <c r="B3" s="34" t="s">
        <v>53</v>
      </c>
      <c r="C3" s="219" t="s">
        <v>54</v>
      </c>
      <c r="D3" s="220"/>
      <c r="E3" s="35" t="s">
        <v>26</v>
      </c>
      <c r="F3" s="35" t="s">
        <v>27</v>
      </c>
      <c r="G3" s="35" t="s">
        <v>28</v>
      </c>
      <c r="H3" s="35" t="s">
        <v>29</v>
      </c>
      <c r="I3" s="35" t="s">
        <v>30</v>
      </c>
      <c r="J3" s="39" t="s">
        <v>71</v>
      </c>
    </row>
    <row r="4" spans="1:10" ht="19.5" hidden="1" customHeight="1" outlineLevel="1">
      <c r="B4" s="27" t="s">
        <v>69</v>
      </c>
      <c r="C4" s="18">
        <v>322</v>
      </c>
      <c r="E4" s="37">
        <v>71</v>
      </c>
      <c r="F4" s="37">
        <v>104</v>
      </c>
      <c r="G4" s="37">
        <v>77</v>
      </c>
      <c r="H4" s="19">
        <v>5</v>
      </c>
      <c r="I4" s="37">
        <v>4</v>
      </c>
      <c r="J4" s="37">
        <v>61</v>
      </c>
    </row>
    <row r="5" spans="1:10" ht="19.5" hidden="1" customHeight="1" collapsed="1">
      <c r="B5" s="27" t="s">
        <v>72</v>
      </c>
      <c r="C5" s="28"/>
      <c r="D5" s="24">
        <v>306</v>
      </c>
      <c r="E5" s="32">
        <v>68</v>
      </c>
      <c r="F5" s="32">
        <v>101</v>
      </c>
      <c r="G5" s="32">
        <v>68</v>
      </c>
      <c r="H5" s="29">
        <v>4</v>
      </c>
      <c r="I5" s="32">
        <v>4</v>
      </c>
      <c r="J5" s="32">
        <v>61</v>
      </c>
    </row>
    <row r="6" spans="1:10" ht="19.5" customHeight="1">
      <c r="B6" s="27" t="s">
        <v>79</v>
      </c>
      <c r="C6" s="28"/>
      <c r="D6" s="146">
        <v>293</v>
      </c>
      <c r="E6" s="32">
        <v>67</v>
      </c>
      <c r="F6" s="32">
        <v>101</v>
      </c>
      <c r="G6" s="32">
        <v>57</v>
      </c>
      <c r="H6" s="29">
        <v>3</v>
      </c>
      <c r="I6" s="32">
        <v>4</v>
      </c>
      <c r="J6" s="32">
        <v>61</v>
      </c>
    </row>
    <row r="7" spans="1:10" ht="19.5" customHeight="1">
      <c r="B7" s="27" t="s">
        <v>118</v>
      </c>
      <c r="C7" s="28"/>
      <c r="D7" s="146">
        <v>295</v>
      </c>
      <c r="E7" s="32">
        <v>67</v>
      </c>
      <c r="F7" s="32">
        <v>103</v>
      </c>
      <c r="G7" s="32">
        <v>57</v>
      </c>
      <c r="H7" s="29">
        <v>3</v>
      </c>
      <c r="I7" s="32">
        <v>4</v>
      </c>
      <c r="J7" s="32">
        <v>61</v>
      </c>
    </row>
    <row r="8" spans="1:10" ht="19.5" customHeight="1">
      <c r="B8" s="27" t="s">
        <v>119</v>
      </c>
      <c r="C8" s="28"/>
      <c r="D8" s="146">
        <v>290</v>
      </c>
      <c r="E8" s="149">
        <v>66</v>
      </c>
      <c r="F8" s="149">
        <v>105</v>
      </c>
      <c r="G8" s="149">
        <v>51</v>
      </c>
      <c r="H8" s="149">
        <v>3</v>
      </c>
      <c r="I8" s="149">
        <v>4</v>
      </c>
      <c r="J8" s="152">
        <v>61</v>
      </c>
    </row>
    <row r="9" spans="1:10" s="123" customFormat="1" ht="19.5" customHeight="1">
      <c r="B9" s="27" t="s">
        <v>156</v>
      </c>
      <c r="C9" s="150"/>
      <c r="D9" s="146">
        <v>292</v>
      </c>
      <c r="E9" s="149">
        <v>66</v>
      </c>
      <c r="F9" s="149">
        <v>106</v>
      </c>
      <c r="G9" s="149">
        <v>52</v>
      </c>
      <c r="H9" s="149">
        <v>3</v>
      </c>
      <c r="I9" s="149">
        <v>4</v>
      </c>
      <c r="J9" s="130">
        <v>61</v>
      </c>
    </row>
    <row r="10" spans="1:10" ht="19.5" customHeight="1">
      <c r="B10" s="139" t="s">
        <v>160</v>
      </c>
      <c r="C10" s="165"/>
      <c r="D10" s="171">
        <f>SUM(E10:J10)</f>
        <v>294</v>
      </c>
      <c r="E10" s="137">
        <v>66</v>
      </c>
      <c r="F10" s="137">
        <v>108</v>
      </c>
      <c r="G10" s="137">
        <v>52</v>
      </c>
      <c r="H10" s="137">
        <v>3</v>
      </c>
      <c r="I10" s="137">
        <v>4</v>
      </c>
      <c r="J10" s="172">
        <v>61</v>
      </c>
    </row>
    <row r="11" spans="1:10" ht="16.5" customHeight="1">
      <c r="B11" s="17" t="s">
        <v>31</v>
      </c>
    </row>
    <row r="20" spans="2:13" s="33" customFormat="1" ht="18" customHeight="1">
      <c r="B20" s="8" t="s">
        <v>137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>
      <c r="L21" s="99"/>
      <c r="M21" s="14"/>
    </row>
    <row r="22" spans="2:13" ht="27.75" customHeight="1">
      <c r="B22" s="93" t="s">
        <v>195</v>
      </c>
      <c r="C22" s="93" t="s">
        <v>54</v>
      </c>
      <c r="D22" s="13" t="s">
        <v>32</v>
      </c>
      <c r="E22" s="13" t="s">
        <v>33</v>
      </c>
      <c r="F22" s="13" t="s">
        <v>34</v>
      </c>
      <c r="G22" s="13" t="s">
        <v>35</v>
      </c>
      <c r="H22" s="13" t="s">
        <v>36</v>
      </c>
      <c r="I22" s="13" t="s">
        <v>37</v>
      </c>
      <c r="J22" s="94" t="s">
        <v>38</v>
      </c>
      <c r="K22" s="40" t="s">
        <v>50</v>
      </c>
    </row>
    <row r="23" spans="2:13" ht="19.5" hidden="1" customHeight="1" outlineLevel="1">
      <c r="B23" s="27" t="s">
        <v>196</v>
      </c>
      <c r="C23" s="22">
        <v>1544</v>
      </c>
      <c r="D23" s="100">
        <v>567</v>
      </c>
      <c r="E23" s="100">
        <v>114</v>
      </c>
      <c r="F23" s="100">
        <v>83</v>
      </c>
      <c r="G23" s="22">
        <v>151</v>
      </c>
      <c r="H23" s="100">
        <v>98</v>
      </c>
      <c r="I23" s="100">
        <v>86</v>
      </c>
      <c r="J23" s="101">
        <v>263</v>
      </c>
      <c r="K23" s="102">
        <v>182</v>
      </c>
    </row>
    <row r="24" spans="2:13" ht="19.5" hidden="1" customHeight="1" collapsed="1">
      <c r="B24" s="27" t="s">
        <v>197</v>
      </c>
      <c r="C24" s="24">
        <v>1545</v>
      </c>
      <c r="D24" s="31">
        <v>575</v>
      </c>
      <c r="E24" s="31">
        <v>112</v>
      </c>
      <c r="F24" s="31">
        <v>90</v>
      </c>
      <c r="G24" s="24">
        <v>148</v>
      </c>
      <c r="H24" s="31">
        <v>102</v>
      </c>
      <c r="I24" s="31">
        <v>86</v>
      </c>
      <c r="J24" s="43">
        <v>246</v>
      </c>
      <c r="K24" s="43">
        <v>186</v>
      </c>
    </row>
    <row r="25" spans="2:13" ht="19.5" customHeight="1">
      <c r="B25" s="27" t="s">
        <v>198</v>
      </c>
      <c r="C25" s="24">
        <v>1508</v>
      </c>
      <c r="D25" s="31">
        <v>572</v>
      </c>
      <c r="E25" s="31">
        <v>100</v>
      </c>
      <c r="F25" s="31">
        <v>92</v>
      </c>
      <c r="G25" s="24">
        <v>144</v>
      </c>
      <c r="H25" s="31">
        <v>111</v>
      </c>
      <c r="I25" s="31">
        <v>95</v>
      </c>
      <c r="J25" s="43">
        <v>210</v>
      </c>
      <c r="K25" s="43">
        <v>184</v>
      </c>
    </row>
    <row r="26" spans="2:13" ht="19.5" customHeight="1">
      <c r="B26" s="27" t="s">
        <v>199</v>
      </c>
      <c r="C26" s="24">
        <v>1447</v>
      </c>
      <c r="D26" s="31">
        <v>530</v>
      </c>
      <c r="E26" s="31">
        <v>100</v>
      </c>
      <c r="F26" s="31">
        <v>84</v>
      </c>
      <c r="G26" s="24">
        <v>140</v>
      </c>
      <c r="H26" s="31">
        <v>109</v>
      </c>
      <c r="I26" s="31">
        <v>93</v>
      </c>
      <c r="J26" s="43">
        <v>198</v>
      </c>
      <c r="K26" s="43">
        <v>193</v>
      </c>
    </row>
    <row r="27" spans="2:13" ht="19.5" customHeight="1">
      <c r="B27" s="27" t="s">
        <v>202</v>
      </c>
      <c r="C27" s="24">
        <v>1413</v>
      </c>
      <c r="D27" s="31">
        <v>546</v>
      </c>
      <c r="E27" s="31">
        <v>98</v>
      </c>
      <c r="F27" s="31">
        <v>92</v>
      </c>
      <c r="G27" s="24">
        <v>133</v>
      </c>
      <c r="H27" s="31">
        <v>102</v>
      </c>
      <c r="I27" s="31">
        <v>86</v>
      </c>
      <c r="J27" s="43">
        <v>179</v>
      </c>
      <c r="K27" s="43">
        <v>177</v>
      </c>
    </row>
    <row r="28" spans="2:13" s="123" customFormat="1" ht="19.5" customHeight="1">
      <c r="B28" s="27" t="s">
        <v>200</v>
      </c>
      <c r="C28" s="121">
        <v>1330</v>
      </c>
      <c r="D28" s="31">
        <v>532</v>
      </c>
      <c r="E28" s="31">
        <v>96</v>
      </c>
      <c r="F28" s="31">
        <v>96</v>
      </c>
      <c r="G28" s="121">
        <v>131</v>
      </c>
      <c r="H28" s="31">
        <v>106</v>
      </c>
      <c r="I28" s="31">
        <v>87</v>
      </c>
      <c r="J28" s="122">
        <v>165</v>
      </c>
      <c r="K28" s="122">
        <v>117</v>
      </c>
    </row>
    <row r="29" spans="2:13" ht="19.5" customHeight="1">
      <c r="B29" s="117" t="s">
        <v>201</v>
      </c>
      <c r="C29" s="118">
        <v>1288</v>
      </c>
      <c r="D29" s="135">
        <v>536</v>
      </c>
      <c r="E29" s="135">
        <v>68</v>
      </c>
      <c r="F29" s="135">
        <v>95</v>
      </c>
      <c r="G29" s="135">
        <v>66</v>
      </c>
      <c r="H29" s="135">
        <v>57</v>
      </c>
      <c r="I29" s="135">
        <v>39</v>
      </c>
      <c r="J29" s="172">
        <v>58</v>
      </c>
      <c r="K29" s="172">
        <v>369</v>
      </c>
    </row>
    <row r="30" spans="2:13" ht="16.5" customHeight="1">
      <c r="B30" s="17" t="s">
        <v>68</v>
      </c>
      <c r="L30" s="99"/>
    </row>
    <row r="31" spans="2:13" s="134" customFormat="1" ht="16.5" customHeight="1">
      <c r="B31" s="268" t="s">
        <v>203</v>
      </c>
      <c r="C31" s="268"/>
      <c r="D31" s="268"/>
      <c r="E31" s="268"/>
      <c r="F31" s="268"/>
      <c r="G31" s="268"/>
      <c r="H31" s="268"/>
      <c r="I31" s="268"/>
      <c r="J31" s="268"/>
      <c r="K31" s="268"/>
      <c r="L31" s="167"/>
    </row>
    <row r="32" spans="2:13" s="134" customFormat="1" ht="12.75" customHeight="1">
      <c r="B32" s="173" t="s">
        <v>204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67"/>
    </row>
    <row r="33" spans="2:12" s="134" customFormat="1" ht="8.25" customHeight="1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67"/>
    </row>
    <row r="34" spans="2:12" s="134" customFormat="1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67"/>
    </row>
    <row r="35" spans="2:12" s="134" customFormat="1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67"/>
    </row>
    <row r="36" spans="2:12" s="134" customFormat="1" ht="23.25" customHeight="1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67"/>
    </row>
    <row r="37" spans="2:12" s="134" customFormat="1" ht="13.5" customHeight="1"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7"/>
    </row>
    <row r="38" spans="2:12" s="33" customFormat="1" ht="18" customHeight="1">
      <c r="B38" s="8" t="s">
        <v>159</v>
      </c>
      <c r="C38" s="8"/>
      <c r="D38" s="8"/>
      <c r="E38" s="8"/>
      <c r="F38" s="8"/>
      <c r="G38" s="8"/>
      <c r="H38" s="8"/>
      <c r="I38" s="8"/>
      <c r="J38" s="8"/>
      <c r="K38" s="8"/>
    </row>
    <row r="39" spans="2:12">
      <c r="D39" s="20"/>
      <c r="E39" s="20"/>
      <c r="F39" s="20"/>
      <c r="J39" s="99"/>
    </row>
    <row r="40" spans="2:12" ht="13.5" customHeight="1">
      <c r="B40" s="211" t="s">
        <v>53</v>
      </c>
      <c r="C40" s="264" t="s">
        <v>59</v>
      </c>
      <c r="D40" s="265"/>
      <c r="E40" s="264" t="s">
        <v>39</v>
      </c>
      <c r="F40" s="265"/>
      <c r="G40" s="95" t="s">
        <v>40</v>
      </c>
      <c r="H40" s="96"/>
      <c r="I40" s="96"/>
      <c r="J40" s="97"/>
      <c r="K40" s="264" t="s">
        <v>146</v>
      </c>
    </row>
    <row r="41" spans="2:12" ht="27.75" customHeight="1">
      <c r="B41" s="263"/>
      <c r="C41" s="266"/>
      <c r="D41" s="263"/>
      <c r="E41" s="266"/>
      <c r="F41" s="263"/>
      <c r="G41" s="13" t="s">
        <v>56</v>
      </c>
      <c r="H41" s="13" t="s">
        <v>145</v>
      </c>
      <c r="I41" s="13" t="s">
        <v>144</v>
      </c>
      <c r="J41" s="94" t="s">
        <v>143</v>
      </c>
      <c r="K41" s="267"/>
    </row>
    <row r="42" spans="2:12" ht="19.5" hidden="1" customHeight="1" outlineLevel="1">
      <c r="B42" s="27" t="s">
        <v>69</v>
      </c>
      <c r="C42" s="49"/>
      <c r="D42" s="45">
        <v>286</v>
      </c>
      <c r="E42" s="28"/>
      <c r="F42" s="26">
        <v>2971</v>
      </c>
      <c r="G42" s="26">
        <v>18</v>
      </c>
      <c r="H42" s="26">
        <v>9</v>
      </c>
      <c r="I42" s="26">
        <v>9</v>
      </c>
      <c r="J42" s="31">
        <v>0</v>
      </c>
      <c r="K42" s="31">
        <v>2</v>
      </c>
    </row>
    <row r="43" spans="2:12" ht="19.5" hidden="1" customHeight="1" collapsed="1">
      <c r="B43" s="27" t="s">
        <v>72</v>
      </c>
      <c r="C43" s="49"/>
      <c r="D43" s="42">
        <v>269</v>
      </c>
      <c r="E43" s="28"/>
      <c r="F43" s="24">
        <v>2999</v>
      </c>
      <c r="G43" s="24">
        <v>19</v>
      </c>
      <c r="H43" s="24">
        <v>8</v>
      </c>
      <c r="I43" s="24">
        <v>11</v>
      </c>
      <c r="J43" s="31" t="s">
        <v>153</v>
      </c>
      <c r="K43" s="31">
        <v>5</v>
      </c>
    </row>
    <row r="44" spans="2:12" ht="19.5" customHeight="1">
      <c r="B44" s="27" t="s">
        <v>79</v>
      </c>
      <c r="C44" s="150"/>
      <c r="D44" s="151">
        <v>366</v>
      </c>
      <c r="E44" s="28"/>
      <c r="F44" s="146">
        <v>2875</v>
      </c>
      <c r="G44" s="146">
        <v>13</v>
      </c>
      <c r="H44" s="146">
        <v>5</v>
      </c>
      <c r="I44" s="146">
        <v>8</v>
      </c>
      <c r="J44" s="31" t="s">
        <v>55</v>
      </c>
      <c r="K44" s="31">
        <v>1</v>
      </c>
    </row>
    <row r="45" spans="2:12" ht="19.5" customHeight="1">
      <c r="B45" s="27" t="s">
        <v>118</v>
      </c>
      <c r="C45" s="150"/>
      <c r="D45" s="149">
        <v>338</v>
      </c>
      <c r="E45" s="28"/>
      <c r="F45" s="149">
        <v>2914</v>
      </c>
      <c r="G45" s="146">
        <v>9</v>
      </c>
      <c r="H45" s="146">
        <v>5</v>
      </c>
      <c r="I45" s="146">
        <v>4</v>
      </c>
      <c r="J45" s="31" t="s">
        <v>55</v>
      </c>
      <c r="K45" s="31">
        <v>1</v>
      </c>
    </row>
    <row r="46" spans="2:12" ht="19.5" customHeight="1">
      <c r="B46" s="27" t="s">
        <v>119</v>
      </c>
      <c r="C46" s="150"/>
      <c r="D46" s="149">
        <v>422</v>
      </c>
      <c r="E46" s="28"/>
      <c r="F46" s="149">
        <v>2976</v>
      </c>
      <c r="G46" s="146">
        <v>6</v>
      </c>
      <c r="H46" s="146">
        <v>2</v>
      </c>
      <c r="I46" s="146">
        <v>4</v>
      </c>
      <c r="J46" s="31" t="s">
        <v>55</v>
      </c>
      <c r="K46" s="31" t="s">
        <v>55</v>
      </c>
    </row>
    <row r="47" spans="2:12" s="123" customFormat="1" ht="19.5" customHeight="1">
      <c r="B47" s="27" t="s">
        <v>141</v>
      </c>
      <c r="C47" s="150"/>
      <c r="D47" s="149">
        <v>478</v>
      </c>
      <c r="E47" s="149"/>
      <c r="F47" s="149">
        <v>2836</v>
      </c>
      <c r="G47" s="146">
        <v>5</v>
      </c>
      <c r="H47" s="146">
        <v>1</v>
      </c>
      <c r="I47" s="146">
        <v>4</v>
      </c>
      <c r="J47" s="31" t="s">
        <v>55</v>
      </c>
      <c r="K47" s="31">
        <v>5</v>
      </c>
    </row>
    <row r="48" spans="2:12" ht="19.5" customHeight="1">
      <c r="B48" s="139" t="s">
        <v>160</v>
      </c>
      <c r="C48" s="165"/>
      <c r="D48" s="133">
        <v>465</v>
      </c>
      <c r="E48" s="114"/>
      <c r="F48" s="133">
        <v>3098</v>
      </c>
      <c r="G48" s="138">
        <v>4</v>
      </c>
      <c r="H48" s="138">
        <v>0</v>
      </c>
      <c r="I48" s="138">
        <v>4</v>
      </c>
      <c r="J48" s="169" t="s">
        <v>55</v>
      </c>
      <c r="K48" s="135">
        <v>3</v>
      </c>
    </row>
    <row r="49" spans="2:10" ht="16.5" customHeight="1">
      <c r="B49" s="17" t="s">
        <v>41</v>
      </c>
      <c r="J49" s="99"/>
    </row>
  </sheetData>
  <customSheetViews>
    <customSheetView guid="{E2CC9FC4-0BC0-436E-ADCD-359C2FAFDB29}" scale="115" showPageBreaks="1" printArea="1" hiddenRows="1" view="pageBreakPreview" topLeftCell="A20">
      <selection activeCell="B1" sqref="B1:K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Ｐ明朝,斜体"厚　　　生</oddHeader>
        <oddFooter>&amp;C－116－</oddFooter>
      </headerFooter>
    </customSheetView>
    <customSheetView guid="{499EFEED-8286-4845-A121-435A7A306641}" scale="115" showPageBreaks="1" printArea="1" hiddenRows="1" view="pageBreakPreview" topLeftCell="A20">
      <selection activeCell="B1" sqref="B1:K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Ｐ明朝,斜体"厚　　　生</oddHeader>
        <oddFooter>&amp;C－116－</oddFooter>
      </headerFooter>
    </customSheetView>
    <customSheetView guid="{E6102C81-66EB-431A-8D8E-4AF70093C129}" scale="115" showPageBreaks="1" printArea="1" hiddenRows="1" view="pageBreakPreview" topLeftCell="A20">
      <selection activeCell="B1" sqref="B1:K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Ｐ明朝,斜体"厚　　　生</oddHeader>
        <oddFooter>&amp;C－116－</oddFooter>
      </headerFooter>
    </customSheetView>
    <customSheetView guid="{CD237F93-D507-46A3-BD78-34D8B99092D1}" scale="115" showPageBreaks="1" printArea="1" hiddenRows="1" view="pageBreakPreview" topLeftCell="A20">
      <selection activeCell="B1" sqref="B1:K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Ｐ明朝,斜体"厚　　　生</oddHeader>
        <oddFooter>&amp;C－116－</oddFooter>
      </headerFooter>
    </customSheetView>
  </customSheetViews>
  <mergeCells count="6">
    <mergeCell ref="B40:B41"/>
    <mergeCell ref="C40:D41"/>
    <mergeCell ref="E40:F41"/>
    <mergeCell ref="K40:K41"/>
    <mergeCell ref="C3:D3"/>
    <mergeCell ref="B31:K31"/>
  </mergeCells>
  <phoneticPr fontId="8"/>
  <hyperlinks>
    <hyperlink ref="A1" location="目次!C119" display="目次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I50"/>
  <sheetViews>
    <sheetView view="pageBreakPreview" zoomScaleNormal="100" zoomScaleSheetLayoutView="100" workbookViewId="0">
      <selection activeCell="E1" sqref="E1"/>
    </sheetView>
  </sheetViews>
  <sheetFormatPr defaultRowHeight="12" outlineLevelRow="1"/>
  <cols>
    <col min="1" max="1" width="5.125" style="17" customWidth="1"/>
    <col min="2" max="2" width="10.125" style="17" customWidth="1"/>
    <col min="3" max="8" width="12.5" style="17" customWidth="1"/>
    <col min="9" max="9" width="9" style="17" bestFit="1"/>
    <col min="10" max="16384" width="9" style="17"/>
  </cols>
  <sheetData>
    <row r="1" spans="1:9" s="33" customFormat="1" ht="18" customHeight="1">
      <c r="A1" s="98" t="s">
        <v>124</v>
      </c>
      <c r="B1" s="10" t="s">
        <v>138</v>
      </c>
      <c r="C1" s="10"/>
      <c r="D1" s="10"/>
      <c r="E1" s="10"/>
      <c r="F1" s="10"/>
      <c r="G1" s="10"/>
      <c r="H1" s="10"/>
      <c r="I1" s="108"/>
    </row>
    <row r="2" spans="1:9" ht="15" customHeight="1">
      <c r="B2" s="19"/>
      <c r="C2" s="19"/>
      <c r="D2" s="19"/>
      <c r="E2" s="19"/>
      <c r="F2" s="19"/>
      <c r="G2" s="19"/>
      <c r="H2" s="19"/>
      <c r="I2" s="19"/>
    </row>
    <row r="3" spans="1:9" ht="32.25" customHeight="1">
      <c r="B3" s="103" t="s">
        <v>53</v>
      </c>
      <c r="C3" s="104" t="s">
        <v>52</v>
      </c>
      <c r="D3" s="104" t="s">
        <v>42</v>
      </c>
      <c r="E3" s="105" t="s">
        <v>148</v>
      </c>
      <c r="F3" s="104" t="s">
        <v>43</v>
      </c>
      <c r="G3" s="104" t="s">
        <v>44</v>
      </c>
      <c r="H3" s="105" t="s">
        <v>150</v>
      </c>
      <c r="I3" s="19"/>
    </row>
    <row r="4" spans="1:9" ht="18" hidden="1" customHeight="1" outlineLevel="1">
      <c r="B4" s="109" t="s">
        <v>69</v>
      </c>
      <c r="C4" s="23">
        <v>85396</v>
      </c>
      <c r="D4" s="23">
        <v>26930</v>
      </c>
      <c r="E4" s="23">
        <v>864</v>
      </c>
      <c r="F4" s="23">
        <v>11580</v>
      </c>
      <c r="G4" s="23">
        <v>309</v>
      </c>
      <c r="H4" s="111">
        <v>37.479999999999997</v>
      </c>
      <c r="I4" s="19"/>
    </row>
    <row r="5" spans="1:9" ht="18" hidden="1" customHeight="1" collapsed="1">
      <c r="B5" s="36" t="s">
        <v>72</v>
      </c>
      <c r="C5" s="24">
        <v>85917</v>
      </c>
      <c r="D5" s="24">
        <v>27180</v>
      </c>
      <c r="E5" s="24">
        <v>864</v>
      </c>
      <c r="F5" s="24">
        <v>11807</v>
      </c>
      <c r="G5" s="24">
        <v>312</v>
      </c>
      <c r="H5" s="112">
        <v>37.840000000000003</v>
      </c>
      <c r="I5" s="19"/>
    </row>
    <row r="6" spans="1:9" ht="18" customHeight="1">
      <c r="B6" s="36" t="s">
        <v>79</v>
      </c>
      <c r="C6" s="146">
        <v>88639</v>
      </c>
      <c r="D6" s="146">
        <v>26820</v>
      </c>
      <c r="E6" s="146">
        <v>829</v>
      </c>
      <c r="F6" s="146">
        <v>12591</v>
      </c>
      <c r="G6" s="146">
        <v>311</v>
      </c>
      <c r="H6" s="113">
        <v>40.49</v>
      </c>
      <c r="I6" s="19"/>
    </row>
    <row r="7" spans="1:9" ht="18" customHeight="1">
      <c r="B7" s="36" t="s">
        <v>118</v>
      </c>
      <c r="C7" s="146">
        <v>90498</v>
      </c>
      <c r="D7" s="146">
        <v>27213</v>
      </c>
      <c r="E7" s="146">
        <v>824</v>
      </c>
      <c r="F7" s="146">
        <v>12419</v>
      </c>
      <c r="G7" s="146">
        <v>309</v>
      </c>
      <c r="H7" s="112">
        <v>40.19</v>
      </c>
      <c r="I7" s="19"/>
    </row>
    <row r="8" spans="1:9" s="15" customFormat="1" ht="18" customHeight="1">
      <c r="B8" s="36" t="s">
        <v>119</v>
      </c>
      <c r="C8" s="146">
        <v>91873</v>
      </c>
      <c r="D8" s="146">
        <v>27382</v>
      </c>
      <c r="E8" s="146">
        <v>814</v>
      </c>
      <c r="F8" s="146">
        <v>12725</v>
      </c>
      <c r="G8" s="146">
        <v>311</v>
      </c>
      <c r="H8" s="112">
        <v>40.909999999999997</v>
      </c>
      <c r="I8" s="21"/>
    </row>
    <row r="9" spans="1:9" s="15" customFormat="1" ht="18" customHeight="1">
      <c r="B9" s="36" t="s">
        <v>156</v>
      </c>
      <c r="C9" s="156">
        <v>92412</v>
      </c>
      <c r="D9" s="156">
        <v>27509</v>
      </c>
      <c r="E9" s="156">
        <v>816</v>
      </c>
      <c r="F9" s="156">
        <v>13031</v>
      </c>
      <c r="G9" s="156">
        <v>311</v>
      </c>
      <c r="H9" s="131">
        <v>41.9</v>
      </c>
      <c r="I9" s="21"/>
    </row>
    <row r="10" spans="1:9" s="15" customFormat="1" ht="18" customHeight="1">
      <c r="B10" s="166" t="s">
        <v>160</v>
      </c>
      <c r="C10" s="138">
        <v>92180</v>
      </c>
      <c r="D10" s="138">
        <v>27050</v>
      </c>
      <c r="E10" s="138">
        <v>804</v>
      </c>
      <c r="F10" s="138">
        <v>13050</v>
      </c>
      <c r="G10" s="138">
        <v>311</v>
      </c>
      <c r="H10" s="207">
        <v>41.96</v>
      </c>
      <c r="I10" s="21"/>
    </row>
    <row r="11" spans="1:9" ht="18" customHeight="1">
      <c r="B11" s="19" t="s">
        <v>78</v>
      </c>
      <c r="C11" s="19"/>
      <c r="D11" s="19"/>
      <c r="E11" s="19"/>
      <c r="F11" s="19"/>
      <c r="G11" s="19"/>
      <c r="H11" s="19"/>
      <c r="I11" s="19"/>
    </row>
    <row r="18" spans="1:9" s="33" customFormat="1" ht="18" customHeight="1">
      <c r="A18" s="47"/>
      <c r="B18" s="8" t="s">
        <v>139</v>
      </c>
      <c r="C18" s="8"/>
      <c r="D18" s="8"/>
      <c r="E18" s="8"/>
      <c r="F18" s="8"/>
      <c r="G18" s="8"/>
      <c r="H18" s="8"/>
    </row>
    <row r="19" spans="1:9" ht="15" customHeight="1"/>
    <row r="20" spans="1:9" ht="33" customHeight="1">
      <c r="B20" s="106" t="s">
        <v>53</v>
      </c>
      <c r="C20" s="13" t="s">
        <v>52</v>
      </c>
      <c r="D20" s="13" t="s">
        <v>42</v>
      </c>
      <c r="E20" s="107" t="s">
        <v>149</v>
      </c>
      <c r="F20" s="13" t="s">
        <v>43</v>
      </c>
      <c r="G20" s="13" t="s">
        <v>44</v>
      </c>
      <c r="H20" s="107" t="s">
        <v>150</v>
      </c>
    </row>
    <row r="21" spans="1:9" ht="18" hidden="1" customHeight="1" outlineLevel="1">
      <c r="B21" s="109" t="s">
        <v>69</v>
      </c>
      <c r="C21" s="29">
        <v>84936</v>
      </c>
      <c r="D21" s="29">
        <v>3299</v>
      </c>
      <c r="E21" s="29">
        <v>106</v>
      </c>
      <c r="F21" s="29">
        <v>7126</v>
      </c>
      <c r="G21" s="29">
        <v>328</v>
      </c>
      <c r="H21" s="30">
        <v>21.73</v>
      </c>
    </row>
    <row r="22" spans="1:9" ht="18" hidden="1" customHeight="1" collapsed="1">
      <c r="B22" s="36" t="s">
        <v>72</v>
      </c>
      <c r="C22" s="29">
        <v>85653</v>
      </c>
      <c r="D22" s="29">
        <v>3439</v>
      </c>
      <c r="E22" s="29">
        <v>111</v>
      </c>
      <c r="F22" s="29">
        <v>7011</v>
      </c>
      <c r="G22" s="29">
        <v>330</v>
      </c>
      <c r="H22" s="30">
        <v>21.25</v>
      </c>
    </row>
    <row r="23" spans="1:9" ht="18" customHeight="1">
      <c r="B23" s="36" t="s">
        <v>79</v>
      </c>
      <c r="C23" s="151">
        <v>87527</v>
      </c>
      <c r="D23" s="146">
        <v>3459</v>
      </c>
      <c r="E23" s="146">
        <v>108</v>
      </c>
      <c r="F23" s="146">
        <v>7183</v>
      </c>
      <c r="G23" s="146">
        <v>328</v>
      </c>
      <c r="H23" s="113">
        <v>21.9</v>
      </c>
    </row>
    <row r="24" spans="1:9" ht="18" customHeight="1">
      <c r="B24" s="36" t="s">
        <v>118</v>
      </c>
      <c r="C24" s="151">
        <v>89212</v>
      </c>
      <c r="D24" s="146">
        <v>3587</v>
      </c>
      <c r="E24" s="146">
        <v>110</v>
      </c>
      <c r="F24" s="146">
        <v>7263</v>
      </c>
      <c r="G24" s="146">
        <v>328</v>
      </c>
      <c r="H24" s="113">
        <v>22.14</v>
      </c>
    </row>
    <row r="25" spans="1:9" s="15" customFormat="1" ht="18" customHeight="1">
      <c r="B25" s="36" t="s">
        <v>119</v>
      </c>
      <c r="C25" s="151">
        <v>91148</v>
      </c>
      <c r="D25" s="146">
        <v>3754</v>
      </c>
      <c r="E25" s="146">
        <v>113</v>
      </c>
      <c r="F25" s="146">
        <v>7415</v>
      </c>
      <c r="G25" s="146">
        <v>335</v>
      </c>
      <c r="H25" s="30">
        <v>22.13</v>
      </c>
      <c r="I25" s="46"/>
    </row>
    <row r="26" spans="1:9" s="15" customFormat="1" ht="18" customHeight="1">
      <c r="B26" s="36" t="s">
        <v>156</v>
      </c>
      <c r="C26" s="132">
        <v>92262</v>
      </c>
      <c r="D26" s="156">
        <v>4163</v>
      </c>
      <c r="E26" s="156">
        <v>124</v>
      </c>
      <c r="F26" s="156">
        <v>7826</v>
      </c>
      <c r="G26" s="156">
        <v>331</v>
      </c>
      <c r="H26" s="131">
        <v>23.64</v>
      </c>
      <c r="I26" s="46"/>
    </row>
    <row r="27" spans="1:9" s="15" customFormat="1" ht="18" customHeight="1">
      <c r="B27" s="166" t="s">
        <v>160</v>
      </c>
      <c r="C27" s="208">
        <v>92496</v>
      </c>
      <c r="D27" s="138">
        <v>4011</v>
      </c>
      <c r="E27" s="138">
        <v>132</v>
      </c>
      <c r="F27" s="138">
        <v>7865</v>
      </c>
      <c r="G27" s="138">
        <v>327</v>
      </c>
      <c r="H27" s="207">
        <v>24.05</v>
      </c>
      <c r="I27" s="46"/>
    </row>
    <row r="28" spans="1:9" ht="18" customHeight="1">
      <c r="B28" s="17" t="s">
        <v>58</v>
      </c>
    </row>
    <row r="35" spans="1:9" s="33" customFormat="1" ht="18" customHeight="1">
      <c r="A35" s="47"/>
      <c r="B35" s="10" t="s">
        <v>147</v>
      </c>
      <c r="C35" s="10"/>
      <c r="D35" s="10"/>
      <c r="E35" s="10"/>
      <c r="F35" s="10"/>
      <c r="G35" s="10"/>
      <c r="H35" s="10"/>
      <c r="I35" s="108"/>
    </row>
    <row r="36" spans="1:9" ht="15" customHeight="1">
      <c r="B36" s="19"/>
      <c r="C36" s="19"/>
      <c r="D36" s="19"/>
      <c r="E36" s="19"/>
      <c r="F36" s="19"/>
      <c r="G36" s="19"/>
      <c r="H36" s="19"/>
      <c r="I36" s="19"/>
    </row>
    <row r="37" spans="1:9" ht="34.5" customHeight="1">
      <c r="B37" s="103" t="s">
        <v>53</v>
      </c>
      <c r="C37" s="104" t="s">
        <v>52</v>
      </c>
      <c r="D37" s="104" t="s">
        <v>42</v>
      </c>
      <c r="E37" s="105" t="s">
        <v>151</v>
      </c>
      <c r="F37" s="104" t="s">
        <v>43</v>
      </c>
      <c r="G37" s="104" t="s">
        <v>44</v>
      </c>
      <c r="H37" s="107" t="s">
        <v>150</v>
      </c>
      <c r="I37" s="19"/>
    </row>
    <row r="38" spans="1:9" ht="18" hidden="1" customHeight="1" outlineLevel="1">
      <c r="B38" s="109" t="s">
        <v>69</v>
      </c>
      <c r="C38" s="29">
        <v>84936</v>
      </c>
      <c r="D38" s="29">
        <v>197</v>
      </c>
      <c r="E38" s="29">
        <v>6</v>
      </c>
      <c r="F38" s="29">
        <v>1429</v>
      </c>
      <c r="G38" s="29">
        <v>264</v>
      </c>
      <c r="H38" s="30">
        <v>5.41</v>
      </c>
      <c r="I38" s="19"/>
    </row>
    <row r="39" spans="1:9" ht="18" hidden="1" customHeight="1" collapsed="1">
      <c r="B39" s="36" t="s">
        <v>72</v>
      </c>
      <c r="C39" s="29">
        <v>85653</v>
      </c>
      <c r="D39" s="29">
        <v>222</v>
      </c>
      <c r="E39" s="29">
        <v>7</v>
      </c>
      <c r="F39" s="29">
        <v>1461</v>
      </c>
      <c r="G39" s="29">
        <v>263</v>
      </c>
      <c r="H39" s="30">
        <v>5.56</v>
      </c>
      <c r="I39" s="19"/>
    </row>
    <row r="40" spans="1:9" ht="18" customHeight="1">
      <c r="B40" s="36" t="s">
        <v>79</v>
      </c>
      <c r="C40" s="151">
        <v>87527</v>
      </c>
      <c r="D40" s="146">
        <v>259</v>
      </c>
      <c r="E40" s="146">
        <v>8</v>
      </c>
      <c r="F40" s="146">
        <v>1800</v>
      </c>
      <c r="G40" s="146">
        <v>265</v>
      </c>
      <c r="H40" s="113">
        <v>6.79</v>
      </c>
      <c r="I40" s="19"/>
    </row>
    <row r="41" spans="1:9" ht="18" customHeight="1">
      <c r="B41" s="36" t="s">
        <v>118</v>
      </c>
      <c r="C41" s="151">
        <v>89212</v>
      </c>
      <c r="D41" s="146">
        <v>316</v>
      </c>
      <c r="E41" s="146">
        <v>10</v>
      </c>
      <c r="F41" s="146">
        <v>2089</v>
      </c>
      <c r="G41" s="146">
        <v>265</v>
      </c>
      <c r="H41" s="113">
        <v>7.88</v>
      </c>
      <c r="I41" s="19"/>
    </row>
    <row r="42" spans="1:9" s="15" customFormat="1" ht="18" customHeight="1">
      <c r="B42" s="36" t="s">
        <v>119</v>
      </c>
      <c r="C42" s="151">
        <v>91148</v>
      </c>
      <c r="D42" s="146">
        <v>324</v>
      </c>
      <c r="E42" s="146">
        <v>10</v>
      </c>
      <c r="F42" s="146">
        <v>2234</v>
      </c>
      <c r="G42" s="146">
        <v>262</v>
      </c>
      <c r="H42" s="112">
        <v>8.5299999999999994</v>
      </c>
      <c r="I42" s="41"/>
    </row>
    <row r="43" spans="1:9" s="15" customFormat="1" ht="18" customHeight="1">
      <c r="B43" s="36" t="s">
        <v>156</v>
      </c>
      <c r="C43" s="132">
        <v>92262</v>
      </c>
      <c r="D43" s="156">
        <v>356</v>
      </c>
      <c r="E43" s="156">
        <v>11</v>
      </c>
      <c r="F43" s="156">
        <v>2621</v>
      </c>
      <c r="G43" s="156">
        <v>262</v>
      </c>
      <c r="H43" s="131">
        <v>10</v>
      </c>
      <c r="I43" s="41"/>
    </row>
    <row r="44" spans="1:9" s="15" customFormat="1" ht="18" customHeight="1">
      <c r="B44" s="166" t="s">
        <v>160</v>
      </c>
      <c r="C44" s="208">
        <v>92496</v>
      </c>
      <c r="D44" s="138">
        <v>386</v>
      </c>
      <c r="E44" s="138">
        <v>11</v>
      </c>
      <c r="F44" s="138">
        <v>2811</v>
      </c>
      <c r="G44" s="138">
        <v>264</v>
      </c>
      <c r="H44" s="207">
        <v>10.65</v>
      </c>
      <c r="I44" s="41"/>
    </row>
    <row r="45" spans="1:9" ht="18" customHeight="1">
      <c r="B45" s="110" t="s">
        <v>58</v>
      </c>
      <c r="C45" s="19"/>
      <c r="D45" s="19"/>
      <c r="E45" s="19"/>
      <c r="F45" s="19"/>
      <c r="G45" s="19"/>
      <c r="H45" s="19"/>
      <c r="I45" s="19"/>
    </row>
    <row r="46" spans="1:9" ht="18" customHeight="1">
      <c r="B46" s="19"/>
      <c r="C46" s="19"/>
      <c r="D46" s="19"/>
      <c r="E46" s="19"/>
      <c r="F46" s="19"/>
      <c r="G46" s="19"/>
      <c r="H46" s="19"/>
      <c r="I46" s="19"/>
    </row>
    <row r="47" spans="1:9" ht="18" customHeight="1">
      <c r="B47" s="19"/>
      <c r="C47" s="19"/>
      <c r="D47" s="19"/>
      <c r="E47" s="19"/>
      <c r="F47" s="19"/>
      <c r="G47" s="19"/>
      <c r="H47" s="19"/>
      <c r="I47" s="19"/>
    </row>
    <row r="48" spans="1:9" ht="18" customHeight="1">
      <c r="B48" s="19"/>
      <c r="C48" s="19"/>
      <c r="D48" s="19"/>
      <c r="E48" s="19"/>
      <c r="F48" s="19"/>
      <c r="G48" s="19"/>
      <c r="H48" s="19"/>
      <c r="I48" s="19"/>
    </row>
    <row r="49" spans="2:9" ht="18" customHeight="1">
      <c r="B49" s="19"/>
      <c r="C49" s="19"/>
      <c r="D49" s="19"/>
      <c r="E49" s="19"/>
      <c r="F49" s="19"/>
      <c r="G49" s="19"/>
      <c r="H49" s="19"/>
      <c r="I49" s="19"/>
    </row>
    <row r="50" spans="2:9">
      <c r="I50" s="16"/>
    </row>
  </sheetData>
  <customSheetViews>
    <customSheetView guid="{E2CC9FC4-0BC0-436E-ADCD-359C2FAFDB29}" scale="115" showPageBreaks="1" printArea="1" hiddenRows="1" view="pageBreakPreview">
      <selection activeCell="A33" sqref="A33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Ｐ明朝,斜体"厚　　　生</oddHeader>
        <oddFooter>&amp;C－120－</oddFooter>
      </headerFooter>
    </customSheetView>
    <customSheetView guid="{499EFEED-8286-4845-A121-435A7A306641}" scale="115" showPageBreaks="1" printArea="1" hiddenRows="1" view="pageBreakPreview">
      <selection activeCell="A33" sqref="A33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Ｐ明朝,斜体"厚　　　生</oddHeader>
        <oddFooter>&amp;C－120－</oddFooter>
      </headerFooter>
    </customSheetView>
    <customSheetView guid="{E6102C81-66EB-431A-8D8E-4AF70093C129}" scale="115" showPageBreaks="1" printArea="1" hiddenRows="1" view="pageBreakPreview">
      <selection activeCell="A33" sqref="A33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Ｐ明朝,斜体"厚　　　生</oddHeader>
        <oddFooter>&amp;C－120－</oddFooter>
      </headerFooter>
    </customSheetView>
    <customSheetView guid="{CD237F93-D507-46A3-BD78-34D8B99092D1}" scale="115" showPageBreaks="1" printArea="1" hiddenRows="1" view="pageBreakPreview">
      <selection activeCell="A33" sqref="A33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Ｐ明朝,斜体"厚　　　生</oddHeader>
        <oddFooter>&amp;C－120－</oddFooter>
      </headerFooter>
    </customSheetView>
  </customSheetViews>
  <phoneticPr fontId="8"/>
  <hyperlinks>
    <hyperlink ref="A1" location="目次!C119" display="目次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91</vt:lpstr>
      <vt:lpstr>92,93</vt:lpstr>
      <vt:lpstr>94</vt:lpstr>
      <vt:lpstr>95</vt:lpstr>
      <vt:lpstr>96</vt:lpstr>
      <vt:lpstr>'91'!Print_Area</vt:lpstr>
      <vt:lpstr>'92,93'!Print_Area</vt:lpstr>
      <vt:lpstr>'94'!Print_Area</vt:lpstr>
      <vt:lpstr>'95'!Print_Area</vt:lpstr>
      <vt:lpstr>'96'!Print_Area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2023-03-28T08:30:40Z</cp:lastPrinted>
  <dcterms:created xsi:type="dcterms:W3CDTF">2021-02-19T08:12:25Z</dcterms:created>
  <dcterms:modified xsi:type="dcterms:W3CDTF">2023-03-28T08:35:15Z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