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181682B7-4B10-4176-A4A3-2867874788DE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53" sheetId="130" r:id="rId1"/>
    <sheet name="54" sheetId="63" r:id="rId2"/>
    <sheet name="55" sheetId="64" r:id="rId3"/>
    <sheet name="56" sheetId="65" r:id="rId4"/>
    <sheet name="57" sheetId="66" r:id="rId5"/>
    <sheet name="58" sheetId="68" r:id="rId6"/>
    <sheet name="59" sheetId="69" r:id="rId7"/>
    <sheet name="60" sheetId="70" r:id="rId8"/>
    <sheet name="61" sheetId="72" r:id="rId9"/>
  </sheets>
  <definedNames>
    <definedName name="_xlnm.Print_Area" localSheetId="0">'53'!$A$1:$O$57</definedName>
    <definedName name="_xlnm.Print_Area" localSheetId="1">'54'!$B$1:$S$35</definedName>
    <definedName name="_xlnm.Print_Area" localSheetId="2">'55'!$B$1:$O$22</definedName>
    <definedName name="_xlnm.Print_Area" localSheetId="3">'56'!$B$1:$O$49</definedName>
    <definedName name="_xlnm.Print_Area" localSheetId="4">'57'!$B$1:$I$36</definedName>
    <definedName name="_xlnm.Print_Area" localSheetId="5">'58'!$B$1:$F$58</definedName>
    <definedName name="_xlnm.Print_Area" localSheetId="6">'59'!$B$1:$I$49</definedName>
    <definedName name="_xlnm.Print_Area" localSheetId="7">'60'!$B$1:$J$49</definedName>
    <definedName name="_xlnm.Print_Area" localSheetId="8">'61'!$B$1:$L$48</definedName>
    <definedName name="Z_499EFEED_8286_4845_A121_435A7A306641_.wvu.PrintArea" localSheetId="1" hidden="1">'54'!$B$1:$S$35</definedName>
    <definedName name="Z_499EFEED_8286_4845_A121_435A7A306641_.wvu.PrintArea" localSheetId="2" hidden="1">'55'!$B$1:$O$22</definedName>
    <definedName name="Z_499EFEED_8286_4845_A121_435A7A306641_.wvu.PrintArea" localSheetId="3" hidden="1">'56'!$B$1:$O$33</definedName>
    <definedName name="Z_499EFEED_8286_4845_A121_435A7A306641_.wvu.PrintArea" localSheetId="4" hidden="1">'57'!$B$1:$I$36</definedName>
    <definedName name="Z_499EFEED_8286_4845_A121_435A7A306641_.wvu.PrintArea" localSheetId="5" hidden="1">'58'!$B$1:$F$59</definedName>
    <definedName name="Z_499EFEED_8286_4845_A121_435A7A306641_.wvu.PrintArea" localSheetId="6" hidden="1">'59'!$B$1:$I$49</definedName>
    <definedName name="Z_499EFEED_8286_4845_A121_435A7A306641_.wvu.PrintArea" localSheetId="7" hidden="1">'60'!$B$1:$J$24</definedName>
    <definedName name="Z_499EFEED_8286_4845_A121_435A7A306641_.wvu.PrintArea" localSheetId="8" hidden="1">'61'!$B$1:$L$23</definedName>
    <definedName name="Z_499EFEED_8286_4845_A121_435A7A306641_.wvu.Rows" localSheetId="1" hidden="1">'54'!$6:$6,'54'!$26:$26</definedName>
    <definedName name="Z_499EFEED_8286_4845_A121_435A7A306641_.wvu.Rows" localSheetId="3" hidden="1">'56'!$5:$5,'56'!$25:$25</definedName>
    <definedName name="Z_499EFEED_8286_4845_A121_435A7A306641_.wvu.Rows" localSheetId="5" hidden="1">'58'!$4:$4,'58'!$29:$29</definedName>
    <definedName name="Z_499EFEED_8286_4845_A121_435A7A306641_.wvu.Rows" localSheetId="6" hidden="1">'59'!$4:$4,'59'!$30:$30</definedName>
    <definedName name="Z_499EFEED_8286_4845_A121_435A7A306641_.wvu.Rows" localSheetId="7" hidden="1">'60'!$4:$4</definedName>
    <definedName name="Z_499EFEED_8286_4845_A121_435A7A306641_.wvu.Rows" localSheetId="8" hidden="1">'61'!$4:$4</definedName>
    <definedName name="Z_CD237F93_D507_46A3_BD78_34D8B99092D1_.wvu.PrintArea" localSheetId="1" hidden="1">'54'!$B$1:$S$35</definedName>
    <definedName name="Z_CD237F93_D507_46A3_BD78_34D8B99092D1_.wvu.PrintArea" localSheetId="2" hidden="1">'55'!$B$1:$O$22</definedName>
    <definedName name="Z_CD237F93_D507_46A3_BD78_34D8B99092D1_.wvu.PrintArea" localSheetId="3" hidden="1">'56'!$B$1:$O$33</definedName>
    <definedName name="Z_CD237F93_D507_46A3_BD78_34D8B99092D1_.wvu.PrintArea" localSheetId="4" hidden="1">'57'!$B$1:$I$36</definedName>
    <definedName name="Z_CD237F93_D507_46A3_BD78_34D8B99092D1_.wvu.PrintArea" localSheetId="5" hidden="1">'58'!$B$1:$F$59</definedName>
    <definedName name="Z_CD237F93_D507_46A3_BD78_34D8B99092D1_.wvu.PrintArea" localSheetId="6" hidden="1">'59'!$B$1:$I$49</definedName>
    <definedName name="Z_CD237F93_D507_46A3_BD78_34D8B99092D1_.wvu.PrintArea" localSheetId="7" hidden="1">'60'!$B$1:$J$24</definedName>
    <definedName name="Z_CD237F93_D507_46A3_BD78_34D8B99092D1_.wvu.PrintArea" localSheetId="8" hidden="1">'61'!$B$1:$L$23</definedName>
    <definedName name="Z_CD237F93_D507_46A3_BD78_34D8B99092D1_.wvu.Rows" localSheetId="1" hidden="1">'54'!$6:$6,'54'!$26:$26</definedName>
    <definedName name="Z_CD237F93_D507_46A3_BD78_34D8B99092D1_.wvu.Rows" localSheetId="3" hidden="1">'56'!$5:$5,'56'!$25:$25</definedName>
    <definedName name="Z_CD237F93_D507_46A3_BD78_34D8B99092D1_.wvu.Rows" localSheetId="5" hidden="1">'58'!$4:$4,'58'!$29:$29</definedName>
    <definedName name="Z_CD237F93_D507_46A3_BD78_34D8B99092D1_.wvu.Rows" localSheetId="6" hidden="1">'59'!$4:$4,'59'!$30:$30</definedName>
    <definedName name="Z_CD237F93_D507_46A3_BD78_34D8B99092D1_.wvu.Rows" localSheetId="7" hidden="1">'60'!$4:$4</definedName>
    <definedName name="Z_CD237F93_D507_46A3_BD78_34D8B99092D1_.wvu.Rows" localSheetId="8" hidden="1">'61'!$4:$4</definedName>
    <definedName name="Z_E2CC9FC4_0BC0_436E_ADCD_359C2FAFDB29_.wvu.PrintArea" localSheetId="1" hidden="1">'54'!$B$1:$S$35</definedName>
    <definedName name="Z_E2CC9FC4_0BC0_436E_ADCD_359C2FAFDB29_.wvu.PrintArea" localSheetId="2" hidden="1">'55'!$B$1:$O$22</definedName>
    <definedName name="Z_E2CC9FC4_0BC0_436E_ADCD_359C2FAFDB29_.wvu.PrintArea" localSheetId="3" hidden="1">'56'!$B$1:$O$33</definedName>
    <definedName name="Z_E2CC9FC4_0BC0_436E_ADCD_359C2FAFDB29_.wvu.PrintArea" localSheetId="4" hidden="1">'57'!$B$1:$I$36</definedName>
    <definedName name="Z_E2CC9FC4_0BC0_436E_ADCD_359C2FAFDB29_.wvu.PrintArea" localSheetId="5" hidden="1">'58'!$B$1:$F$59</definedName>
    <definedName name="Z_E2CC9FC4_0BC0_436E_ADCD_359C2FAFDB29_.wvu.PrintArea" localSheetId="6" hidden="1">'59'!$B$1:$I$49</definedName>
    <definedName name="Z_E2CC9FC4_0BC0_436E_ADCD_359C2FAFDB29_.wvu.PrintArea" localSheetId="7" hidden="1">'60'!$B$1:$J$24</definedName>
    <definedName name="Z_E2CC9FC4_0BC0_436E_ADCD_359C2FAFDB29_.wvu.PrintArea" localSheetId="8" hidden="1">'61'!$B$1:$L$23</definedName>
    <definedName name="Z_E2CC9FC4_0BC0_436E_ADCD_359C2FAFDB29_.wvu.Rows" localSheetId="1" hidden="1">'54'!$6:$6,'54'!$26:$26</definedName>
    <definedName name="Z_E2CC9FC4_0BC0_436E_ADCD_359C2FAFDB29_.wvu.Rows" localSheetId="3" hidden="1">'56'!$5:$5,'56'!$25:$25</definedName>
    <definedName name="Z_E2CC9FC4_0BC0_436E_ADCD_359C2FAFDB29_.wvu.Rows" localSheetId="5" hidden="1">'58'!$4:$4,'58'!$29:$29</definedName>
    <definedName name="Z_E2CC9FC4_0BC0_436E_ADCD_359C2FAFDB29_.wvu.Rows" localSheetId="6" hidden="1">'59'!$4:$4,'59'!$30:$30</definedName>
    <definedName name="Z_E2CC9FC4_0BC0_436E_ADCD_359C2FAFDB29_.wvu.Rows" localSheetId="7" hidden="1">'60'!$4:$4</definedName>
    <definedName name="Z_E2CC9FC4_0BC0_436E_ADCD_359C2FAFDB29_.wvu.Rows" localSheetId="8" hidden="1">'61'!$4:$4</definedName>
    <definedName name="Z_E6102C81_66EB_431A_8D8E_4AF70093C129_.wvu.PrintArea" localSheetId="1" hidden="1">'54'!$B$1:$S$35</definedName>
    <definedName name="Z_E6102C81_66EB_431A_8D8E_4AF70093C129_.wvu.PrintArea" localSheetId="2" hidden="1">'55'!$B$1:$O$22</definedName>
    <definedName name="Z_E6102C81_66EB_431A_8D8E_4AF70093C129_.wvu.PrintArea" localSheetId="3" hidden="1">'56'!$B$1:$O$33</definedName>
    <definedName name="Z_E6102C81_66EB_431A_8D8E_4AF70093C129_.wvu.PrintArea" localSheetId="4" hidden="1">'57'!$B$1:$I$36</definedName>
    <definedName name="Z_E6102C81_66EB_431A_8D8E_4AF70093C129_.wvu.PrintArea" localSheetId="5" hidden="1">'58'!$B$1:$F$59</definedName>
    <definedName name="Z_E6102C81_66EB_431A_8D8E_4AF70093C129_.wvu.PrintArea" localSheetId="6" hidden="1">'59'!$B$1:$I$49</definedName>
    <definedName name="Z_E6102C81_66EB_431A_8D8E_4AF70093C129_.wvu.PrintArea" localSheetId="7" hidden="1">'60'!$B$1:$J$24</definedName>
    <definedName name="Z_E6102C81_66EB_431A_8D8E_4AF70093C129_.wvu.PrintArea" localSheetId="8" hidden="1">'61'!$B$1:$L$23</definedName>
    <definedName name="Z_E6102C81_66EB_431A_8D8E_4AF70093C129_.wvu.Rows" localSheetId="1" hidden="1">'54'!$6:$6,'54'!$26:$26</definedName>
    <definedName name="Z_E6102C81_66EB_431A_8D8E_4AF70093C129_.wvu.Rows" localSheetId="3" hidden="1">'56'!$5:$5,'56'!$25:$25</definedName>
    <definedName name="Z_E6102C81_66EB_431A_8D8E_4AF70093C129_.wvu.Rows" localSheetId="5" hidden="1">'58'!$4:$4,'58'!$29:$29</definedName>
    <definedName name="Z_E6102C81_66EB_431A_8D8E_4AF70093C129_.wvu.Rows" localSheetId="6" hidden="1">'59'!$4:$4,'59'!$30:$30</definedName>
    <definedName name="Z_E6102C81_66EB_431A_8D8E_4AF70093C129_.wvu.Rows" localSheetId="7" hidden="1">'60'!$4:$4</definedName>
    <definedName name="Z_E6102C81_66EB_431A_8D8E_4AF70093C129_.wvu.Rows" localSheetId="8" hidden="1">'61'!$4:$4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C12" i="72" l="1"/>
  <c r="C13" i="72"/>
  <c r="C14" i="72"/>
  <c r="C15" i="72"/>
  <c r="C16" i="72"/>
  <c r="C17" i="72"/>
  <c r="C18" i="72"/>
  <c r="C19" i="72"/>
  <c r="C20" i="72"/>
  <c r="C21" i="72"/>
  <c r="C22" i="72"/>
  <c r="C11" i="72"/>
  <c r="F46" i="65" l="1"/>
  <c r="G46" i="65"/>
  <c r="H46" i="65"/>
  <c r="I46" i="65"/>
  <c r="J46" i="65"/>
  <c r="K46" i="65"/>
  <c r="E46" i="65"/>
  <c r="C48" i="69" l="1"/>
  <c r="C47" i="69"/>
  <c r="C46" i="69"/>
  <c r="C45" i="69"/>
  <c r="C44" i="69"/>
  <c r="C43" i="69"/>
  <c r="C42" i="69"/>
  <c r="C41" i="69"/>
  <c r="C40" i="69"/>
  <c r="C39" i="69"/>
  <c r="C38" i="69"/>
  <c r="C37" i="69"/>
  <c r="C36" i="69" s="1"/>
  <c r="H36" i="69"/>
  <c r="G36" i="69"/>
  <c r="F36" i="69"/>
  <c r="E36" i="69"/>
  <c r="D36" i="69"/>
  <c r="C13" i="69"/>
  <c r="C12" i="69"/>
  <c r="C11" i="69"/>
  <c r="C10" i="69" s="1"/>
  <c r="I10" i="69"/>
  <c r="H10" i="69"/>
  <c r="G10" i="69"/>
  <c r="F10" i="69"/>
  <c r="E10" i="69"/>
  <c r="D10" i="69"/>
  <c r="O16" i="65" l="1"/>
  <c r="N16" i="65"/>
  <c r="O15" i="65"/>
  <c r="N15" i="65"/>
  <c r="O14" i="65"/>
  <c r="N14" i="65"/>
  <c r="O13" i="65"/>
  <c r="N13" i="65"/>
  <c r="O12" i="65"/>
  <c r="N12" i="65"/>
  <c r="K11" i="65"/>
  <c r="J11" i="65"/>
  <c r="I11" i="65"/>
  <c r="H11" i="65"/>
  <c r="G11" i="65"/>
  <c r="F11" i="65"/>
  <c r="E11" i="65"/>
  <c r="O11" i="65" s="1"/>
  <c r="D11" i="65"/>
  <c r="O10" i="65"/>
  <c r="N10" i="65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J11" i="64"/>
  <c r="I11" i="64"/>
  <c r="H11" i="64"/>
  <c r="G11" i="64"/>
  <c r="F11" i="64"/>
  <c r="E11" i="64"/>
  <c r="N11" i="64" s="1"/>
  <c r="D11" i="64"/>
  <c r="O10" i="64"/>
  <c r="N10" i="64"/>
  <c r="O11" i="64" l="1"/>
  <c r="N11" i="65"/>
  <c r="F35" i="68"/>
  <c r="E35" i="68"/>
  <c r="D35" i="68"/>
  <c r="C35" i="68"/>
  <c r="F10" i="68"/>
  <c r="E10" i="68"/>
  <c r="D10" i="68"/>
  <c r="C10" i="68"/>
</calcChain>
</file>

<file path=xl/sharedStrings.xml><?xml version="1.0" encoding="utf-8"?>
<sst xmlns="http://schemas.openxmlformats.org/spreadsheetml/2006/main" count="687" uniqueCount="208">
  <si>
    <t>-</t>
    <phoneticPr fontId="8"/>
  </si>
  <si>
    <t>-</t>
    <phoneticPr fontId="8"/>
  </si>
  <si>
    <t>小学校</t>
  </si>
  <si>
    <t>中学校</t>
  </si>
  <si>
    <t>幼稚園</t>
  </si>
  <si>
    <t>計</t>
  </si>
  <si>
    <t>年</t>
  </si>
  <si>
    <t>男</t>
  </si>
  <si>
    <t>女</t>
  </si>
  <si>
    <t>年 度</t>
  </si>
  <si>
    <t>-</t>
  </si>
  <si>
    <t>年  齢</t>
  </si>
  <si>
    <t>総数</t>
  </si>
  <si>
    <t>資料：駅前出張所図書窓口(平成22年7月1日開設）</t>
    <rPh sb="3" eb="5">
      <t>エキマエ</t>
    </rPh>
    <rPh sb="5" eb="7">
      <t>シュッチョウ</t>
    </rPh>
    <rPh sb="7" eb="8">
      <t>ジョ</t>
    </rPh>
    <rPh sb="8" eb="10">
      <t>トショ</t>
    </rPh>
    <rPh sb="10" eb="12">
      <t>マドグチ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カイセツ</t>
    </rPh>
    <phoneticPr fontId="8"/>
  </si>
  <si>
    <t>総 計</t>
  </si>
  <si>
    <t>年・学校名</t>
  </si>
  <si>
    <t>学校数</t>
  </si>
  <si>
    <t>学級数</t>
  </si>
  <si>
    <t>児童数（人）</t>
  </si>
  <si>
    <t>教員数（人）</t>
  </si>
  <si>
    <t>職員数（人）</t>
  </si>
  <si>
    <t>1学級
あたり
児童数
（人）</t>
  </si>
  <si>
    <t>教員1人
あたり
児童数
（人）</t>
  </si>
  <si>
    <t>八條小学校</t>
  </si>
  <si>
    <t>潮止小学校</t>
  </si>
  <si>
    <t>八幡小学校</t>
  </si>
  <si>
    <t>大曽根小学校</t>
  </si>
  <si>
    <t>松之木小学校</t>
  </si>
  <si>
    <t>中川小学校</t>
  </si>
  <si>
    <t>八條北小学校</t>
  </si>
  <si>
    <t>大瀬小学校</t>
  </si>
  <si>
    <t>大原小学校</t>
  </si>
  <si>
    <t>柳之宮小学校</t>
  </si>
  <si>
    <t>資料：教育委員会学務課（5月1日現在）</t>
  </si>
  <si>
    <t xml:space="preserve"> </t>
  </si>
  <si>
    <t>年度</t>
  </si>
  <si>
    <t>生徒数（人）</t>
  </si>
  <si>
    <t>八潮中学校</t>
  </si>
  <si>
    <t>大原中学校</t>
  </si>
  <si>
    <t>八條中学校</t>
  </si>
  <si>
    <t>八幡中学校</t>
  </si>
  <si>
    <t>潮止中学校</t>
  </si>
  <si>
    <t>就 職 者</t>
  </si>
  <si>
    <t>そ の 他</t>
  </si>
  <si>
    <t>単位：㎝</t>
  </si>
  <si>
    <t>市 平 均</t>
  </si>
  <si>
    <t>県 平 均</t>
  </si>
  <si>
    <t>全 国 平 均</t>
  </si>
  <si>
    <t>男子</t>
  </si>
  <si>
    <t>女子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</si>
  <si>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</si>
  <si>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</si>
  <si>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</si>
  <si>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</si>
  <si>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</si>
  <si>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</si>
  <si>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</si>
  <si>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</si>
  <si>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</si>
  <si>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単位：㎏</t>
  </si>
  <si>
    <t>八潮高等学校</t>
  </si>
  <si>
    <t>八潮南高等学校</t>
  </si>
  <si>
    <t>園数</t>
  </si>
  <si>
    <t>年齢別園児数（人）</t>
  </si>
  <si>
    <t>３歳</t>
  </si>
  <si>
    <t>４歳</t>
  </si>
  <si>
    <t>５歳</t>
  </si>
  <si>
    <t>入館者数（人）</t>
  </si>
  <si>
    <t>利用者数（人）</t>
  </si>
  <si>
    <t>貸出点数（点）</t>
  </si>
  <si>
    <t>開館日数（日）</t>
  </si>
  <si>
    <t>資料：八幡図書館</t>
  </si>
  <si>
    <t>資料：八條図書館</t>
  </si>
  <si>
    <t>単位：人</t>
  </si>
  <si>
    <t>研修室</t>
  </si>
  <si>
    <t>和室</t>
  </si>
  <si>
    <t>調理室</t>
  </si>
  <si>
    <t>資料：八幡公民館</t>
  </si>
  <si>
    <t>総計</t>
  </si>
  <si>
    <t>大ホール</t>
  </si>
  <si>
    <t>会議室１</t>
  </si>
  <si>
    <t>会議室２</t>
  </si>
  <si>
    <t>和室１</t>
  </si>
  <si>
    <t>和室２</t>
  </si>
  <si>
    <t>資料：八條公民館</t>
  </si>
  <si>
    <t>ホーム計</t>
  </si>
  <si>
    <t>軽運動室</t>
  </si>
  <si>
    <t>音楽室</t>
  </si>
  <si>
    <t>体育センター</t>
  </si>
  <si>
    <t>資料：勤労青少年ホーム・勤労者体育センター</t>
  </si>
  <si>
    <t>ホール</t>
  </si>
  <si>
    <t>練習室</t>
  </si>
  <si>
    <t>会議室</t>
  </si>
  <si>
    <t>展示室</t>
  </si>
  <si>
    <t>勤労福祉センター</t>
  </si>
  <si>
    <t>資料：八潮メセナ</t>
  </si>
  <si>
    <t>多目的ホール</t>
  </si>
  <si>
    <t>映　像ホール</t>
  </si>
  <si>
    <t>陶芸室</t>
  </si>
  <si>
    <t>工作室</t>
  </si>
  <si>
    <t>絵画室</t>
  </si>
  <si>
    <t>和 室</t>
  </si>
  <si>
    <t>セミナー室　</t>
  </si>
  <si>
    <t>資料：やしお生涯楽習館</t>
  </si>
  <si>
    <t>入館者数</t>
  </si>
  <si>
    <t>視聴覚講座室</t>
  </si>
  <si>
    <t>学習室</t>
  </si>
  <si>
    <t>企画展示室</t>
  </si>
  <si>
    <t>古民家</t>
  </si>
  <si>
    <t>資料：八潮市立資料館</t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</si>
  <si>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</si>
  <si>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</si>
  <si>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学校数</t>
    <rPh sb="0" eb="2">
      <t>ガッコウ</t>
    </rPh>
    <rPh sb="2" eb="3">
      <t>スウ</t>
    </rPh>
    <phoneticPr fontId="8"/>
  </si>
  <si>
    <t>学級数</t>
    <rPh sb="0" eb="2">
      <t>ガッキュウ</t>
    </rPh>
    <rPh sb="2" eb="3">
      <t>スウ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</si>
  <si>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</si>
  <si>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</si>
  <si>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</si>
  <si>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３歳</t>
    <rPh sb="1" eb="2">
      <t>サイ</t>
    </rPh>
    <phoneticPr fontId="8"/>
  </si>
  <si>
    <t>４歳</t>
    <rPh sb="1" eb="2">
      <t>サイ</t>
    </rPh>
    <phoneticPr fontId="8"/>
  </si>
  <si>
    <t>５歳</t>
    <rPh sb="1" eb="2">
      <t>サイ</t>
    </rPh>
    <phoneticPr fontId="8"/>
  </si>
  <si>
    <t>認定区分別</t>
    <rPh sb="0" eb="2">
      <t>ニンテイ</t>
    </rPh>
    <rPh sb="2" eb="4">
      <t>クブン</t>
    </rPh>
    <rPh sb="4" eb="5">
      <t>ベツ</t>
    </rPh>
    <phoneticPr fontId="8"/>
  </si>
  <si>
    <t>２号</t>
    <rPh sb="1" eb="2">
      <t>ゴウ</t>
    </rPh>
    <phoneticPr fontId="8"/>
  </si>
  <si>
    <t>教員数（人）</t>
    <phoneticPr fontId="8"/>
  </si>
  <si>
    <t>総数</t>
    <rPh sb="0" eb="2">
      <t>ソウスウ</t>
    </rPh>
    <phoneticPr fontId="8"/>
  </si>
  <si>
    <t>1号</t>
    <rPh sb="1" eb="2">
      <t>ゴウ</t>
    </rPh>
    <phoneticPr fontId="8"/>
  </si>
  <si>
    <t>合計</t>
    <rPh sb="0" eb="1">
      <t>ゴウ</t>
    </rPh>
    <rPh sb="1" eb="2">
      <t>ケイ</t>
    </rPh>
    <phoneticPr fontId="8"/>
  </si>
  <si>
    <t>資料：企画経営課（学校基本調査（基準日5月1日））</t>
    <rPh sb="16" eb="19">
      <t>キジュンビ</t>
    </rPh>
    <phoneticPr fontId="8"/>
  </si>
  <si>
    <t>注）各種学校、専修学校、公共職業能力開発施設等入学者は進学者に含む。</t>
    <rPh sb="16" eb="18">
      <t>ノウリョク</t>
    </rPh>
    <rPh sb="18" eb="20">
      <t>カイハツ</t>
    </rPh>
    <rPh sb="20" eb="22">
      <t>シセツ</t>
    </rPh>
    <phoneticPr fontId="8"/>
  </si>
  <si>
    <t>平成28年</t>
    <rPh sb="0" eb="2">
      <t>ヘイセイ</t>
    </rPh>
    <rPh sb="4" eb="5">
      <t>ネン</t>
    </rPh>
    <phoneticPr fontId="8"/>
  </si>
  <si>
    <t>1学級
あたり
生徒数
（人）</t>
    <rPh sb="8" eb="10">
      <t>セイト</t>
    </rPh>
    <phoneticPr fontId="8"/>
  </si>
  <si>
    <t>教員1人
あたり
生徒数
（人）</t>
    <rPh sb="9" eb="11">
      <t>セイト</t>
    </rPh>
    <phoneticPr fontId="8"/>
  </si>
  <si>
    <t>資料：八潮高等学校、八潮南高等学校（5月1日現在）</t>
    <phoneticPr fontId="8"/>
  </si>
  <si>
    <t>学級数</t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</si>
  <si>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</si>
  <si>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</si>
  <si>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卒業者数</t>
    <phoneticPr fontId="8"/>
  </si>
  <si>
    <t>30年</t>
    <rPh sb="2" eb="3">
      <t>ネン</t>
    </rPh>
    <phoneticPr fontId="8"/>
  </si>
  <si>
    <t>令和元年</t>
    <rPh sb="0" eb="2">
      <t>レイワ</t>
    </rPh>
    <rPh sb="2" eb="4">
      <t>ガンネン</t>
    </rPh>
    <phoneticPr fontId="8"/>
  </si>
  <si>
    <t>目次</t>
    <rPh sb="0" eb="2">
      <t>モクジ</t>
    </rPh>
    <phoneticPr fontId="8"/>
  </si>
  <si>
    <t>女</t>
    <phoneticPr fontId="8"/>
  </si>
  <si>
    <t>総数</t>
    <rPh sb="0" eb="2">
      <t>ソウスウ</t>
    </rPh>
    <phoneticPr fontId="8"/>
  </si>
  <si>
    <t>計</t>
    <rPh sb="0" eb="1">
      <t>ケイ</t>
    </rPh>
    <phoneticPr fontId="8"/>
  </si>
  <si>
    <t>令和元年</t>
    <rPh sb="0" eb="2">
      <t>レイワ</t>
    </rPh>
    <rPh sb="2" eb="3">
      <t>モト</t>
    </rPh>
    <rPh sb="3" eb="4">
      <t>ネン</t>
    </rPh>
    <phoneticPr fontId="8"/>
  </si>
  <si>
    <t>令和元年</t>
    <rPh sb="0" eb="2">
      <t>レイワ</t>
    </rPh>
    <rPh sb="2" eb="4">
      <t>ガンネン</t>
    </rPh>
    <rPh sb="3" eb="4">
      <t>ネン</t>
    </rPh>
    <phoneticPr fontId="8"/>
  </si>
  <si>
    <t>平成28年</t>
    <rPh sb="4" eb="5">
      <t>ネン</t>
    </rPh>
    <phoneticPr fontId="8"/>
  </si>
  <si>
    <t>平成27年</t>
    <rPh sb="4" eb="5">
      <t>ネン</t>
    </rPh>
    <phoneticPr fontId="8"/>
  </si>
  <si>
    <t>年</t>
    <rPh sb="0" eb="1">
      <t>ネン</t>
    </rPh>
    <phoneticPr fontId="8"/>
  </si>
  <si>
    <t>進学者</t>
    <phoneticPr fontId="8"/>
  </si>
  <si>
    <t>（就職進学者を含む）</t>
    <phoneticPr fontId="8"/>
  </si>
  <si>
    <t>認定子ども園
（1号認定）</t>
    <rPh sb="0" eb="2">
      <t>ニンテイ</t>
    </rPh>
    <rPh sb="2" eb="3">
      <t>コ</t>
    </rPh>
    <rPh sb="5" eb="6">
      <t>エン</t>
    </rPh>
    <rPh sb="9" eb="10">
      <t>ゴウ</t>
    </rPh>
    <rPh sb="10" eb="12">
      <t>ニンテイ</t>
    </rPh>
    <phoneticPr fontId="8"/>
  </si>
  <si>
    <t>高等</t>
    <phoneticPr fontId="8"/>
  </si>
  <si>
    <t>平成28年</t>
    <rPh sb="0" eb="2">
      <t>ヘイセイ</t>
    </rPh>
    <rPh sb="4" eb="5">
      <t>ネン</t>
    </rPh>
    <phoneticPr fontId="8"/>
  </si>
  <si>
    <t>８　教　育　・　文　化</t>
    <rPh sb="2" eb="3">
      <t>キョウ</t>
    </rPh>
    <rPh sb="4" eb="5">
      <t>イク</t>
    </rPh>
    <rPh sb="8" eb="9">
      <t>ブン</t>
    </rPh>
    <rPh sb="10" eb="11">
      <t>カ</t>
    </rPh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</si>
  <si>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</si>
  <si>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８－１　幼稚園</t>
    <phoneticPr fontId="8"/>
  </si>
  <si>
    <t>８－３　小学校</t>
    <phoneticPr fontId="8"/>
  </si>
  <si>
    <t>８－４　中学校</t>
    <phoneticPr fontId="8"/>
  </si>
  <si>
    <t>８－５　中学校卒業後の進路状況</t>
    <phoneticPr fontId="8"/>
  </si>
  <si>
    <t>８－６　高等学校</t>
    <phoneticPr fontId="8"/>
  </si>
  <si>
    <t>８－９　八幡図書館利用状況</t>
    <phoneticPr fontId="8"/>
  </si>
  <si>
    <t>８－１０　八條図書館利用状況</t>
    <phoneticPr fontId="8"/>
  </si>
  <si>
    <t>８－１１　駅前出張所図書窓口利用状況</t>
    <rPh sb="5" eb="7">
      <t>エキマエ</t>
    </rPh>
    <rPh sb="7" eb="9">
      <t>シュッチョウ</t>
    </rPh>
    <rPh sb="9" eb="10">
      <t>ジョ</t>
    </rPh>
    <rPh sb="10" eb="12">
      <t>トショ</t>
    </rPh>
    <rPh sb="12" eb="14">
      <t>マドグチ</t>
    </rPh>
    <rPh sb="14" eb="16">
      <t>リヨウ</t>
    </rPh>
    <rPh sb="16" eb="18">
      <t>ジョウキョウ</t>
    </rPh>
    <phoneticPr fontId="8"/>
  </si>
  <si>
    <t>８－１２　八幡公民館利用状況</t>
    <phoneticPr fontId="8"/>
  </si>
  <si>
    <t>８－１３　八條公民館利用状況</t>
    <phoneticPr fontId="8"/>
  </si>
  <si>
    <t>８－１４　勤労青少年ホーム・勤労者体育センター利用状況</t>
    <phoneticPr fontId="8"/>
  </si>
  <si>
    <t>８－１５　市民文化会館利用状況</t>
    <phoneticPr fontId="8"/>
  </si>
  <si>
    <t>８－１６　やしお生涯楽習館利用状況</t>
    <phoneticPr fontId="8"/>
  </si>
  <si>
    <t>８－１７　資料館利用状況</t>
    <phoneticPr fontId="8"/>
  </si>
  <si>
    <t>目次</t>
    <rPh sb="0" eb="2">
      <t>モクジ</t>
    </rPh>
    <phoneticPr fontId="8"/>
  </si>
  <si>
    <t>２年</t>
    <rPh sb="1" eb="2">
      <t>ネン</t>
    </rPh>
    <phoneticPr fontId="8"/>
  </si>
  <si>
    <t>２月</t>
    <rPh sb="1" eb="2">
      <t>ガツ</t>
    </rPh>
    <phoneticPr fontId="8"/>
  </si>
  <si>
    <t>７月</t>
  </si>
  <si>
    <t>８月</t>
  </si>
  <si>
    <t>９月</t>
  </si>
  <si>
    <t>１０月</t>
  </si>
  <si>
    <t>１１月</t>
  </si>
  <si>
    <t>４月</t>
    <rPh sb="1" eb="2">
      <t>ガツ</t>
    </rPh>
    <phoneticPr fontId="8"/>
  </si>
  <si>
    <t>５月</t>
    <rPh sb="1" eb="2">
      <t>ガツ</t>
    </rPh>
    <phoneticPr fontId="8"/>
  </si>
  <si>
    <t>６月</t>
    <rPh sb="1" eb="2">
      <t>ガツ</t>
    </rPh>
    <phoneticPr fontId="8"/>
  </si>
  <si>
    <t>１２月</t>
  </si>
  <si>
    <t>１月</t>
    <rPh sb="1" eb="2">
      <t>ガツ</t>
    </rPh>
    <phoneticPr fontId="8"/>
  </si>
  <si>
    <t>３月</t>
    <rPh sb="1" eb="2">
      <t>ガツ</t>
    </rPh>
    <phoneticPr fontId="8"/>
  </si>
  <si>
    <t>－</t>
    <phoneticPr fontId="8"/>
  </si>
  <si>
    <t>－</t>
    <phoneticPr fontId="8"/>
  </si>
  <si>
    <t>　　（1号認定＝教育標準時間認定、2号認定＝満3歳以上・保育認定）。</t>
    <rPh sb="4" eb="5">
      <t>ゴウ</t>
    </rPh>
    <rPh sb="5" eb="7">
      <t>ニンテイ</t>
    </rPh>
    <rPh sb="8" eb="10">
      <t>キョウイク</t>
    </rPh>
    <rPh sb="10" eb="12">
      <t>ヒョウジュン</t>
    </rPh>
    <rPh sb="12" eb="14">
      <t>ジカン</t>
    </rPh>
    <rPh sb="14" eb="16">
      <t>ニンテイ</t>
    </rPh>
    <rPh sb="18" eb="19">
      <t>ゴウ</t>
    </rPh>
    <rPh sb="19" eb="21">
      <t>ニンテイ</t>
    </rPh>
    <rPh sb="22" eb="23">
      <t>マン</t>
    </rPh>
    <rPh sb="24" eb="25">
      <t>サイ</t>
    </rPh>
    <rPh sb="25" eb="27">
      <t>イジョウ</t>
    </rPh>
    <rPh sb="28" eb="30">
      <t>ホイク</t>
    </rPh>
    <phoneticPr fontId="8"/>
  </si>
  <si>
    <t>注) 認定区分別欄の1号認定及び2号認定は、子ども・子育て支援法第19条第1項第1号及び第2号に規定する者に係る区分。</t>
    <rPh sb="3" eb="5">
      <t>ニンテイ</t>
    </rPh>
    <rPh sb="5" eb="7">
      <t>クブン</t>
    </rPh>
    <rPh sb="7" eb="8">
      <t>ベツ</t>
    </rPh>
    <rPh sb="8" eb="9">
      <t>ラン</t>
    </rPh>
    <rPh sb="11" eb="12">
      <t>ゴウ</t>
    </rPh>
    <rPh sb="12" eb="14">
      <t>ニンテイ</t>
    </rPh>
    <rPh sb="14" eb="15">
      <t>オヨ</t>
    </rPh>
    <rPh sb="17" eb="18">
      <t>ゴウ</t>
    </rPh>
    <rPh sb="18" eb="20">
      <t>ニンテイ</t>
    </rPh>
    <rPh sb="22" eb="23">
      <t>コ</t>
    </rPh>
    <rPh sb="26" eb="28">
      <t>コソダ</t>
    </rPh>
    <rPh sb="29" eb="31">
      <t>シエン</t>
    </rPh>
    <rPh sb="31" eb="32">
      <t>ホウ</t>
    </rPh>
    <rPh sb="32" eb="33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2" eb="43">
      <t>オヨ</t>
    </rPh>
    <rPh sb="46" eb="47">
      <t>ゴウ</t>
    </rPh>
    <phoneticPr fontId="8"/>
  </si>
  <si>
    <t>８－７　年齢別身長の平均値</t>
    <phoneticPr fontId="8"/>
  </si>
  <si>
    <t>８－８　年齢別体重の平均値</t>
    <phoneticPr fontId="8"/>
  </si>
  <si>
    <t>８－２　幼保連携型認定こども園</t>
    <rPh sb="4" eb="5">
      <t>ヨウ</t>
    </rPh>
    <rPh sb="5" eb="6">
      <t>タモツ</t>
    </rPh>
    <rPh sb="6" eb="9">
      <t>レンケイガタ</t>
    </rPh>
    <rPh sb="9" eb="11">
      <t>ニンテイ</t>
    </rPh>
    <rPh sb="14" eb="15">
      <t>エン</t>
    </rPh>
    <phoneticPr fontId="8"/>
  </si>
  <si>
    <t>令和元年</t>
    <rPh sb="0" eb="3">
      <t>レイワモト</t>
    </rPh>
    <rPh sb="3" eb="4">
      <t>ネン</t>
    </rPh>
    <phoneticPr fontId="8"/>
  </si>
  <si>
    <t>３年</t>
    <rPh sb="1" eb="2">
      <t>ネン</t>
    </rPh>
    <phoneticPr fontId="8"/>
  </si>
  <si>
    <t>２年</t>
    <rPh sb="1" eb="2">
      <t>トシ</t>
    </rPh>
    <phoneticPr fontId="8"/>
  </si>
  <si>
    <t>単位：人</t>
    <phoneticPr fontId="8"/>
  </si>
  <si>
    <t>４年</t>
    <rPh sb="1" eb="2">
      <t>ネン</t>
    </rPh>
    <phoneticPr fontId="8"/>
  </si>
  <si>
    <t>３年</t>
    <rPh sb="1" eb="2">
      <t>トシ</t>
    </rPh>
    <phoneticPr fontId="8"/>
  </si>
  <si>
    <t>30年</t>
    <rPh sb="2" eb="3">
      <t>ドシ</t>
    </rPh>
    <phoneticPr fontId="8"/>
  </si>
  <si>
    <t>令和元年</t>
    <rPh sb="0" eb="2">
      <t>レイワ</t>
    </rPh>
    <rPh sb="2" eb="3">
      <t>ガン</t>
    </rPh>
    <rPh sb="3" eb="4">
      <t>ドシ</t>
    </rPh>
    <phoneticPr fontId="8"/>
  </si>
  <si>
    <t>２年</t>
    <rPh sb="1" eb="2">
      <t>ドシ</t>
    </rPh>
    <phoneticPr fontId="8"/>
  </si>
  <si>
    <t>資料：教育委員会学務課（令和３年度）</t>
    <rPh sb="12" eb="14">
      <t>レイワ</t>
    </rPh>
    <rPh sb="15" eb="17">
      <t>ネンド</t>
    </rPh>
    <phoneticPr fontId="8"/>
  </si>
  <si>
    <t>資料：教育委員会学務課（令和３年度）</t>
    <rPh sb="12" eb="14">
      <t>レイワ</t>
    </rPh>
    <phoneticPr fontId="8"/>
  </si>
  <si>
    <t>研修室１</t>
    <phoneticPr fontId="8"/>
  </si>
  <si>
    <t>多目的室１</t>
    <rPh sb="0" eb="3">
      <t>タモクテキ</t>
    </rPh>
    <rPh sb="3" eb="4">
      <t>シツ</t>
    </rPh>
    <phoneticPr fontId="8"/>
  </si>
  <si>
    <t>研修室２</t>
    <rPh sb="0" eb="3">
      <t>ケンシュウシツ</t>
    </rPh>
    <phoneticPr fontId="8"/>
  </si>
  <si>
    <t>多目的室２</t>
    <rPh sb="0" eb="3">
      <t>タモクテキ</t>
    </rPh>
    <rPh sb="3" eb="4">
      <t>シツ</t>
    </rPh>
    <phoneticPr fontId="8"/>
  </si>
  <si>
    <t>注）ただし県平均・国平均は令和２年度の値。</t>
    <rPh sb="13" eb="15">
      <t>レイワ</t>
    </rPh>
    <phoneticPr fontId="8"/>
  </si>
  <si>
    <t xml:space="preserve">     2 Ｒ４年４月１日から、室名変更</t>
    <rPh sb="9" eb="10">
      <t>ネン</t>
    </rPh>
    <rPh sb="11" eb="12">
      <t>ツキ</t>
    </rPh>
    <rPh sb="13" eb="14">
      <t>ニチ</t>
    </rPh>
    <rPh sb="17" eb="19">
      <t>シツメイ</t>
    </rPh>
    <rPh sb="19" eb="21">
      <t>ヘンコウ</t>
    </rPh>
    <phoneticPr fontId="8"/>
  </si>
  <si>
    <t>注）1 令和3年7月1日～令和4年3月31日は、大規模改修工事に伴い休館のため利用実績なし。</t>
    <rPh sb="0" eb="1">
      <t>チュウ</t>
    </rPh>
    <rPh sb="4" eb="6">
      <t>レイワ</t>
    </rPh>
    <rPh sb="7" eb="8">
      <t>ネン</t>
    </rPh>
    <rPh sb="9" eb="10">
      <t>ツキ</t>
    </rPh>
    <rPh sb="11" eb="12">
      <t>ニチ</t>
    </rPh>
    <rPh sb="13" eb="15">
      <t>レイワ</t>
    </rPh>
    <rPh sb="16" eb="17">
      <t>ネン</t>
    </rPh>
    <rPh sb="18" eb="19">
      <t>ツキ</t>
    </rPh>
    <rPh sb="21" eb="22">
      <t>ニチ</t>
    </rPh>
    <rPh sb="24" eb="27">
      <t>ダイキボ</t>
    </rPh>
    <rPh sb="27" eb="29">
      <t>カイシュウ</t>
    </rPh>
    <rPh sb="29" eb="31">
      <t>コウジ</t>
    </rPh>
    <rPh sb="32" eb="33">
      <t>トモナ</t>
    </rPh>
    <rPh sb="34" eb="36">
      <t>キュウカン</t>
    </rPh>
    <rPh sb="39" eb="41">
      <t>リヨウ</t>
    </rPh>
    <rPh sb="41" eb="43">
      <t>ジッセキ</t>
    </rPh>
    <phoneticPr fontId="8"/>
  </si>
  <si>
    <t>注）令和3年7月1日～令和4年3月31日は、大規模改修工事に伴い休館のため利用実績なし。</t>
    <rPh sb="0" eb="1">
      <t>チュウ</t>
    </rPh>
    <rPh sb="2" eb="4">
      <t>レイワ</t>
    </rPh>
    <rPh sb="5" eb="6">
      <t>ネン</t>
    </rPh>
    <rPh sb="7" eb="8">
      <t>ツキ</t>
    </rPh>
    <rPh sb="9" eb="10">
      <t>ニチ</t>
    </rPh>
    <rPh sb="11" eb="13">
      <t>レイワ</t>
    </rPh>
    <rPh sb="14" eb="15">
      <t>ネン</t>
    </rPh>
    <rPh sb="16" eb="17">
      <t>ツキ</t>
    </rPh>
    <rPh sb="19" eb="20">
      <t>ニチ</t>
    </rPh>
    <rPh sb="22" eb="25">
      <t>ダイキボ</t>
    </rPh>
    <rPh sb="25" eb="27">
      <t>カイシュウ</t>
    </rPh>
    <rPh sb="27" eb="29">
      <t>コウジ</t>
    </rPh>
    <rPh sb="30" eb="31">
      <t>トモナ</t>
    </rPh>
    <rPh sb="32" eb="34">
      <t>キュウカン</t>
    </rPh>
    <rPh sb="37" eb="39">
      <t>リヨウ</t>
    </rPh>
    <rPh sb="39" eb="41">
      <t>ジッセキ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</si>
</sst>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0.0"/>
    <numFmt numFmtId="177" formatCode="#,##0;&quot;△ &quot;#,##0"/>
    <numFmt numFmtId="178" formatCode="#,##0.0;&quot;△ &quot;#,##0.0"/>
    <numFmt numFmtId="179" formatCode="#,##0_);[Red]\(#,##0\)"/>
    <numFmt numFmtId="180" formatCode="#,##0_ 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1"/>
      <color rgb="FF92D05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3">
    <xf numFmtId="0" fontId="0" fillId="0" borderId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/>
  </cellStyleXfs>
  <cellXfs count="434">
    <xf numFmtId="0" fontId="0" fillId="0" borderId="0" xfId="0"/>
    <xf numFmtId="0" fontId="7" fillId="0" borderId="0" xfId="0" applyFont="1"/>
    <xf numFmtId="0" fontId="0" fillId="0" borderId="29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38" fontId="11" fillId="0" borderId="10" xfId="0" applyNumberFormat="1" applyFont="1" applyBorder="1" applyAlignment="1">
      <alignment vertical="center"/>
    </xf>
    <xf numFmtId="38" fontId="11" fillId="0" borderId="24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29" xfId="0" applyFont="1" applyBorder="1" applyAlignment="1">
      <alignment horizontal="centerContinuous" vertical="center"/>
    </xf>
    <xf numFmtId="0" fontId="14" fillId="0" borderId="0" xfId="0" applyFont="1" applyAlignment="1"/>
    <xf numFmtId="0" fontId="7" fillId="0" borderId="0" xfId="0" applyFont="1" applyAlignme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Alignment="1">
      <alignment vertical="center"/>
    </xf>
    <xf numFmtId="0" fontId="16" fillId="0" borderId="0" xfId="2" applyFont="1" applyAlignment="1" applyProtection="1"/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18" fillId="0" borderId="0" xfId="0" applyFont="1"/>
    <xf numFmtId="41" fontId="7" fillId="0" borderId="0" xfId="0" applyNumberFormat="1" applyFont="1"/>
    <xf numFmtId="41" fontId="7" fillId="0" borderId="0" xfId="0" applyNumberFormat="1" applyFont="1" applyBorder="1"/>
    <xf numFmtId="0" fontId="19" fillId="0" borderId="0" xfId="0" applyFont="1"/>
    <xf numFmtId="0" fontId="14" fillId="0" borderId="0" xfId="0" applyFont="1" applyBorder="1" applyAlignment="1"/>
    <xf numFmtId="0" fontId="14" fillId="0" borderId="0" xfId="0" applyFont="1" applyAlignment="1">
      <alignment horizontal="center"/>
    </xf>
    <xf numFmtId="180" fontId="18" fillId="0" borderId="0" xfId="0" applyNumberFormat="1" applyFont="1"/>
    <xf numFmtId="38" fontId="7" fillId="0" borderId="0" xfId="3" applyFont="1" applyBorder="1"/>
    <xf numFmtId="38" fontId="7" fillId="0" borderId="0" xfId="3" applyFont="1" applyFill="1" applyBorder="1"/>
    <xf numFmtId="38" fontId="7" fillId="0" borderId="0" xfId="3" applyFont="1"/>
    <xf numFmtId="0" fontId="18" fillId="0" borderId="0" xfId="0" applyFont="1" applyBorder="1"/>
    <xf numFmtId="0" fontId="20" fillId="0" borderId="0" xfId="0" applyFont="1" applyAlignment="1"/>
    <xf numFmtId="0" fontId="20" fillId="0" borderId="0" xfId="0" applyFont="1" applyAlignment="1">
      <alignment horizontal="centerContinuous"/>
    </xf>
    <xf numFmtId="38" fontId="19" fillId="0" borderId="0" xfId="3" applyFont="1"/>
    <xf numFmtId="38" fontId="18" fillId="0" borderId="0" xfId="0" applyNumberFormat="1" applyFont="1"/>
    <xf numFmtId="0" fontId="19" fillId="0" borderId="22" xfId="0" applyFont="1" applyBorder="1" applyAlignment="1">
      <alignment vertical="center"/>
    </xf>
    <xf numFmtId="0" fontId="18" fillId="0" borderId="0" xfId="0" applyFont="1" applyAlignment="1"/>
    <xf numFmtId="38" fontId="7" fillId="0" borderId="0" xfId="3" applyFont="1" applyAlignment="1">
      <alignment horizontal="right"/>
    </xf>
    <xf numFmtId="38" fontId="7" fillId="0" borderId="0" xfId="0" applyNumberFormat="1" applyFont="1"/>
    <xf numFmtId="0" fontId="7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2" applyFont="1" applyAlignment="1" applyProtection="1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24" fillId="0" borderId="0" xfId="0" applyFont="1"/>
    <xf numFmtId="41" fontId="7" fillId="0" borderId="0" xfId="3" applyNumberFormat="1" applyFont="1" applyBorder="1" applyAlignment="1">
      <alignment vertical="center"/>
    </xf>
    <xf numFmtId="41" fontId="7" fillId="0" borderId="0" xfId="3" applyNumberFormat="1" applyFont="1" applyBorder="1"/>
    <xf numFmtId="0" fontId="22" fillId="0" borderId="0" xfId="2" applyFont="1" applyFill="1" applyBorder="1" applyAlignment="1" applyProtection="1"/>
    <xf numFmtId="0" fontId="18" fillId="0" borderId="5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9" fillId="0" borderId="23" xfId="0" applyFont="1" applyBorder="1" applyAlignment="1">
      <alignment vertical="center" shrinkToFit="1"/>
    </xf>
    <xf numFmtId="176" fontId="7" fillId="0" borderId="0" xfId="0" applyNumberFormat="1" applyFont="1"/>
    <xf numFmtId="0" fontId="25" fillId="0" borderId="0" xfId="0" applyFont="1"/>
    <xf numFmtId="0" fontId="25" fillId="0" borderId="0" xfId="0" applyNumberFormat="1" applyFont="1"/>
    <xf numFmtId="0" fontId="23" fillId="0" borderId="0" xfId="0" applyFont="1"/>
    <xf numFmtId="0" fontId="26" fillId="0" borderId="0" xfId="0" applyFont="1"/>
    <xf numFmtId="0" fontId="7" fillId="0" borderId="0" xfId="0" applyFont="1" applyAlignment="1">
      <alignment horizontal="centerContinuous"/>
    </xf>
    <xf numFmtId="180" fontId="14" fillId="0" borderId="0" xfId="0" applyNumberFormat="1" applyFont="1" applyAlignment="1"/>
    <xf numFmtId="180" fontId="7" fillId="0" borderId="0" xfId="0" applyNumberFormat="1" applyFont="1"/>
    <xf numFmtId="180" fontId="19" fillId="0" borderId="0" xfId="0" applyNumberFormat="1" applyFont="1" applyAlignment="1">
      <alignment horizontal="left"/>
    </xf>
    <xf numFmtId="180" fontId="19" fillId="0" borderId="0" xfId="0" applyNumberFormat="1" applyFont="1"/>
    <xf numFmtId="0" fontId="19" fillId="3" borderId="11" xfId="0" applyFont="1" applyFill="1" applyBorder="1" applyAlignment="1">
      <alignment horizontal="centerContinuous" vertical="center"/>
    </xf>
    <xf numFmtId="0" fontId="19" fillId="3" borderId="17" xfId="0" applyFont="1" applyFill="1" applyBorder="1" applyAlignment="1">
      <alignment horizontal="centerContinuous" vertical="center"/>
    </xf>
    <xf numFmtId="0" fontId="19" fillId="3" borderId="10" xfId="0" applyFont="1" applyFill="1" applyBorder="1" applyAlignment="1">
      <alignment horizontal="centerContinuous" vertical="center"/>
    </xf>
    <xf numFmtId="0" fontId="19" fillId="2" borderId="11" xfId="0" applyFont="1" applyFill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7" fontId="19" fillId="0" borderId="0" xfId="0" applyNumberFormat="1" applyFont="1" applyBorder="1" applyAlignment="1">
      <alignment vertical="center" shrinkToFit="1"/>
    </xf>
    <xf numFmtId="38" fontId="19" fillId="0" borderId="0" xfId="3" applyFont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177" fontId="19" fillId="0" borderId="21" xfId="3" applyNumberFormat="1" applyFont="1" applyBorder="1" applyAlignment="1">
      <alignment vertical="center"/>
    </xf>
    <xf numFmtId="177" fontId="19" fillId="0" borderId="0" xfId="3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19" fillId="0" borderId="0" xfId="3" applyNumberFormat="1" applyFont="1" applyAlignment="1">
      <alignment vertical="center"/>
    </xf>
    <xf numFmtId="0" fontId="19" fillId="2" borderId="16" xfId="0" applyFont="1" applyFill="1" applyBorder="1" applyAlignment="1">
      <alignment horizontal="centerContinuous" vertical="center"/>
    </xf>
    <xf numFmtId="0" fontId="19" fillId="2" borderId="11" xfId="0" applyFont="1" applyFill="1" applyBorder="1" applyAlignment="1">
      <alignment horizontal="centerContinuous" vertical="center" shrinkToFit="1"/>
    </xf>
    <xf numFmtId="178" fontId="19" fillId="0" borderId="21" xfId="0" applyNumberFormat="1" applyFont="1" applyBorder="1" applyAlignment="1">
      <alignment vertical="center" shrinkToFit="1"/>
    </xf>
    <xf numFmtId="178" fontId="19" fillId="0" borderId="0" xfId="0" applyNumberFormat="1" applyFont="1" applyBorder="1" applyAlignment="1">
      <alignment vertical="center" shrinkToFit="1"/>
    </xf>
    <xf numFmtId="177" fontId="19" fillId="0" borderId="0" xfId="0" applyNumberFormat="1" applyFont="1" applyAlignment="1">
      <alignment horizontal="right" vertical="center"/>
    </xf>
    <xf numFmtId="177" fontId="19" fillId="0" borderId="0" xfId="3" applyNumberFormat="1" applyFont="1" applyAlignment="1">
      <alignment horizontal="right" vertical="center"/>
    </xf>
    <xf numFmtId="177" fontId="19" fillId="0" borderId="21" xfId="3" applyNumberFormat="1" applyFont="1" applyBorder="1" applyAlignment="1">
      <alignment vertical="center" shrinkToFit="1"/>
    </xf>
    <xf numFmtId="177" fontId="19" fillId="0" borderId="21" xfId="0" applyNumberFormat="1" applyFont="1" applyBorder="1" applyAlignment="1">
      <alignment vertical="center" shrinkToFit="1"/>
    </xf>
    <xf numFmtId="177" fontId="19" fillId="0" borderId="0" xfId="3" applyNumberFormat="1" applyFont="1" applyBorder="1" applyAlignment="1">
      <alignment vertical="center" shrinkToFit="1"/>
    </xf>
    <xf numFmtId="177" fontId="19" fillId="0" borderId="0" xfId="0" applyNumberFormat="1" applyFont="1" applyBorder="1" applyAlignment="1">
      <alignment horizontal="right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right" vertical="center" shrinkToFit="1"/>
    </xf>
    <xf numFmtId="0" fontId="19" fillId="3" borderId="10" xfId="0" applyFont="1" applyFill="1" applyBorder="1" applyAlignment="1">
      <alignment horizontal="center" vertical="center"/>
    </xf>
    <xf numFmtId="0" fontId="22" fillId="0" borderId="0" xfId="2" applyFont="1" applyAlignment="1" applyProtection="1">
      <alignment vertical="center"/>
    </xf>
    <xf numFmtId="177" fontId="19" fillId="0" borderId="0" xfId="0" applyNumberFormat="1" applyFont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24" xfId="0" applyFont="1" applyFill="1" applyBorder="1" applyAlignment="1">
      <alignment horizontal="centerContinuous" vertical="center"/>
    </xf>
    <xf numFmtId="0" fontId="19" fillId="2" borderId="17" xfId="0" applyFont="1" applyFill="1" applyBorder="1" applyAlignment="1">
      <alignment horizontal="centerContinuous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Continuous"/>
    </xf>
    <xf numFmtId="0" fontId="19" fillId="2" borderId="5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9" fillId="2" borderId="10" xfId="0" applyFont="1" applyFill="1" applyBorder="1" applyAlignment="1">
      <alignment horizontal="centerContinuous" vertical="center"/>
    </xf>
    <xf numFmtId="0" fontId="19" fillId="3" borderId="16" xfId="0" applyFont="1" applyFill="1" applyBorder="1" applyAlignment="1">
      <alignment horizontal="centerContinuous" vertical="center"/>
    </xf>
    <xf numFmtId="0" fontId="19" fillId="0" borderId="22" xfId="0" applyFont="1" applyBorder="1" applyAlignment="1">
      <alignment horizontal="right" vertical="center"/>
    </xf>
    <xf numFmtId="177" fontId="19" fillId="0" borderId="21" xfId="3" applyNumberFormat="1" applyFont="1" applyBorder="1" applyAlignment="1">
      <alignment horizontal="right" vertical="center" shrinkToFit="1"/>
    </xf>
    <xf numFmtId="177" fontId="19" fillId="0" borderId="4" xfId="0" applyNumberFormat="1" applyFont="1" applyBorder="1" applyAlignment="1">
      <alignment vertical="center" shrinkToFit="1"/>
    </xf>
    <xf numFmtId="177" fontId="19" fillId="0" borderId="21" xfId="0" applyNumberFormat="1" applyFont="1" applyBorder="1" applyAlignment="1">
      <alignment horizontal="right" vertical="center" shrinkToFit="1"/>
    </xf>
    <xf numFmtId="177" fontId="19" fillId="0" borderId="0" xfId="3" applyNumberFormat="1" applyFont="1" applyBorder="1" applyAlignment="1">
      <alignment horizontal="right" vertical="center" shrinkToFit="1"/>
    </xf>
    <xf numFmtId="177" fontId="19" fillId="0" borderId="9" xfId="0" applyNumberFormat="1" applyFont="1" applyBorder="1" applyAlignment="1">
      <alignment horizontal="right" vertical="center"/>
    </xf>
    <xf numFmtId="177" fontId="19" fillId="0" borderId="21" xfId="3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horizontal="right" vertical="center"/>
    </xf>
    <xf numFmtId="177" fontId="19" fillId="0" borderId="2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3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 shrinkToFit="1"/>
    </xf>
    <xf numFmtId="176" fontId="19" fillId="0" borderId="0" xfId="0" applyNumberFormat="1" applyFont="1"/>
    <xf numFmtId="178" fontId="19" fillId="0" borderId="0" xfId="0" applyNumberFormat="1" applyFont="1" applyFill="1" applyBorder="1" applyAlignment="1">
      <alignment vertical="center" shrinkToFit="1"/>
    </xf>
    <xf numFmtId="0" fontId="19" fillId="3" borderId="13" xfId="0" applyFont="1" applyFill="1" applyBorder="1" applyAlignment="1">
      <alignment horizontal="centerContinuous" vertical="center" wrapText="1"/>
    </xf>
    <xf numFmtId="0" fontId="19" fillId="3" borderId="4" xfId="0" applyFont="1" applyFill="1" applyBorder="1" applyAlignment="1">
      <alignment horizontal="centerContinuous" vertical="center" wrapText="1"/>
    </xf>
    <xf numFmtId="0" fontId="19" fillId="3" borderId="7" xfId="0" applyFont="1" applyFill="1" applyBorder="1" applyAlignment="1">
      <alignment horizontal="centerContinuous" vertical="center" wrapText="1"/>
    </xf>
    <xf numFmtId="0" fontId="19" fillId="3" borderId="12" xfId="0" applyFont="1" applyFill="1" applyBorder="1" applyAlignment="1">
      <alignment horizontal="centerContinuous" vertical="center" wrapText="1"/>
    </xf>
    <xf numFmtId="0" fontId="19" fillId="3" borderId="19" xfId="0" applyFont="1" applyFill="1" applyBorder="1" applyAlignment="1">
      <alignment horizontal="centerContinuous" vertical="center" wrapText="1"/>
    </xf>
    <xf numFmtId="0" fontId="19" fillId="3" borderId="20" xfId="0" applyFont="1" applyFill="1" applyBorder="1" applyAlignment="1">
      <alignment horizontal="centerContinuous" vertical="center" wrapText="1"/>
    </xf>
    <xf numFmtId="180" fontId="19" fillId="0" borderId="0" xfId="0" applyNumberFormat="1" applyFont="1" applyAlignment="1">
      <alignment horizontal="center"/>
    </xf>
    <xf numFmtId="180" fontId="19" fillId="2" borderId="16" xfId="0" applyNumberFormat="1" applyFont="1" applyFill="1" applyBorder="1" applyAlignment="1">
      <alignment horizontal="center" vertical="center"/>
    </xf>
    <xf numFmtId="180" fontId="19" fillId="2" borderId="10" xfId="0" applyNumberFormat="1" applyFont="1" applyFill="1" applyBorder="1" applyAlignment="1">
      <alignment horizontal="center" vertical="center" shrinkToFit="1"/>
    </xf>
    <xf numFmtId="180" fontId="19" fillId="2" borderId="11" xfId="0" applyNumberFormat="1" applyFont="1" applyFill="1" applyBorder="1" applyAlignment="1">
      <alignment horizontal="center" vertical="center" shrinkToFit="1"/>
    </xf>
    <xf numFmtId="49" fontId="19" fillId="0" borderId="18" xfId="0" applyNumberFormat="1" applyFont="1" applyBorder="1" applyAlignment="1">
      <alignment horizontal="right" vertical="center"/>
    </xf>
    <xf numFmtId="180" fontId="19" fillId="0" borderId="0" xfId="0" applyNumberFormat="1" applyFont="1" applyAlignment="1">
      <alignment horizontal="left" vertical="center"/>
    </xf>
    <xf numFmtId="180" fontId="19" fillId="0" borderId="0" xfId="0" applyNumberFormat="1" applyFont="1" applyAlignment="1">
      <alignment vertical="center"/>
    </xf>
    <xf numFmtId="49" fontId="19" fillId="0" borderId="22" xfId="0" applyNumberFormat="1" applyFont="1" applyBorder="1" applyAlignment="1">
      <alignment horizontal="right" vertical="center"/>
    </xf>
    <xf numFmtId="0" fontId="19" fillId="2" borderId="11" xfId="0" applyFont="1" applyFill="1" applyBorder="1" applyAlignment="1">
      <alignment horizontal="center" vertical="center" wrapText="1"/>
    </xf>
    <xf numFmtId="178" fontId="19" fillId="0" borderId="0" xfId="3" applyNumberFormat="1" applyFont="1" applyBorder="1" applyAlignment="1">
      <alignment vertical="center" shrinkToFit="1"/>
    </xf>
    <xf numFmtId="177" fontId="19" fillId="0" borderId="9" xfId="0" applyNumberFormat="1" applyFont="1" applyBorder="1" applyAlignment="1">
      <alignment horizontal="right" vertical="center" shrinkToFit="1"/>
    </xf>
    <xf numFmtId="177" fontId="19" fillId="0" borderId="0" xfId="4" applyNumberFormat="1" applyFont="1" applyFill="1" applyBorder="1" applyAlignment="1">
      <alignment vertical="center" shrinkToFit="1"/>
    </xf>
    <xf numFmtId="0" fontId="28" fillId="0" borderId="20" xfId="0" applyFont="1" applyBorder="1" applyAlignment="1">
      <alignment horizontal="right" vertical="center"/>
    </xf>
    <xf numFmtId="177" fontId="28" fillId="0" borderId="19" xfId="0" applyNumberFormat="1" applyFont="1" applyBorder="1" applyAlignment="1">
      <alignment vertical="center" shrinkToFit="1"/>
    </xf>
    <xf numFmtId="177" fontId="28" fillId="0" borderId="19" xfId="0" applyNumberFormat="1" applyFont="1" applyBorder="1" applyAlignment="1">
      <alignment horizontal="right" vertical="center" shrinkToFit="1"/>
    </xf>
    <xf numFmtId="177" fontId="28" fillId="0" borderId="19" xfId="3" applyNumberFormat="1" applyFont="1" applyBorder="1" applyAlignment="1">
      <alignment horizontal="right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30" fillId="0" borderId="0" xfId="2" applyFont="1" applyAlignment="1" applyProtection="1">
      <alignment vertical="center"/>
    </xf>
    <xf numFmtId="180" fontId="29" fillId="0" borderId="22" xfId="0" applyNumberFormat="1" applyFont="1" applyBorder="1" applyAlignment="1">
      <alignment horizontal="right" vertical="center"/>
    </xf>
    <xf numFmtId="180" fontId="29" fillId="0" borderId="18" xfId="0" applyNumberFormat="1" applyFont="1" applyBorder="1" applyAlignment="1">
      <alignment horizontal="right" vertical="center"/>
    </xf>
    <xf numFmtId="180" fontId="29" fillId="0" borderId="20" xfId="0" applyNumberFormat="1" applyFont="1" applyBorder="1" applyAlignment="1">
      <alignment horizontal="right" vertical="center"/>
    </xf>
    <xf numFmtId="177" fontId="29" fillId="0" borderId="0" xfId="4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7" fontId="19" fillId="0" borderId="0" xfId="15" applyNumberFormat="1" applyFont="1" applyFill="1" applyBorder="1" applyAlignment="1">
      <alignment vertical="center" shrinkToFit="1"/>
    </xf>
    <xf numFmtId="177" fontId="19" fillId="0" borderId="9" xfId="4" applyNumberFormat="1" applyFont="1" applyBorder="1" applyAlignment="1">
      <alignment vertical="center"/>
    </xf>
    <xf numFmtId="177" fontId="19" fillId="0" borderId="9" xfId="4" applyNumberFormat="1" applyFont="1" applyBorder="1" applyAlignment="1">
      <alignment vertical="center" shrinkToFit="1"/>
    </xf>
    <xf numFmtId="177" fontId="19" fillId="0" borderId="0" xfId="4" applyNumberFormat="1" applyFont="1" applyBorder="1" applyAlignment="1">
      <alignment vertical="center" shrinkToFit="1"/>
    </xf>
    <xf numFmtId="177" fontId="28" fillId="0" borderId="19" xfId="3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177" fontId="28" fillId="0" borderId="30" xfId="0" applyNumberFormat="1" applyFont="1" applyBorder="1" applyAlignment="1">
      <alignment horizontal="right" vertical="center"/>
    </xf>
    <xf numFmtId="177" fontId="28" fillId="0" borderId="19" xfId="0" applyNumberFormat="1" applyFont="1" applyBorder="1" applyAlignment="1">
      <alignment horizontal="right" vertical="center"/>
    </xf>
    <xf numFmtId="177" fontId="28" fillId="0" borderId="19" xfId="0" applyNumberFormat="1" applyFont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179" fontId="11" fillId="0" borderId="32" xfId="0" applyNumberFormat="1" applyFont="1" applyBorder="1" applyAlignment="1">
      <alignment vertical="center"/>
    </xf>
    <xf numFmtId="179" fontId="11" fillId="0" borderId="0" xfId="3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1" fillId="0" borderId="18" xfId="0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21" fillId="0" borderId="0" xfId="15" applyFont="1" applyAlignment="1">
      <alignment vertical="center"/>
    </xf>
    <xf numFmtId="0" fontId="19" fillId="0" borderId="19" xfId="15" applyFont="1" applyBorder="1" applyAlignment="1">
      <alignment vertical="center"/>
    </xf>
    <xf numFmtId="0" fontId="14" fillId="0" borderId="0" xfId="15" applyFont="1" applyAlignment="1"/>
    <xf numFmtId="177" fontId="29" fillId="0" borderId="0" xfId="15" applyNumberFormat="1" applyFont="1" applyAlignment="1">
      <alignment vertical="center"/>
    </xf>
    <xf numFmtId="38" fontId="19" fillId="0" borderId="0" xfId="4" applyFont="1" applyAlignment="1">
      <alignment vertical="center"/>
    </xf>
    <xf numFmtId="177" fontId="29" fillId="0" borderId="19" xfId="4" applyNumberFormat="1" applyFont="1" applyBorder="1" applyAlignment="1">
      <alignment vertical="center"/>
    </xf>
    <xf numFmtId="0" fontId="19" fillId="0" borderId="18" xfId="15" applyFont="1" applyBorder="1" applyAlignment="1">
      <alignment vertical="center"/>
    </xf>
    <xf numFmtId="177" fontId="29" fillId="0" borderId="0" xfId="4" applyNumberFormat="1" applyFont="1" applyBorder="1" applyAlignment="1">
      <alignment vertical="center" shrinkToFit="1"/>
    </xf>
    <xf numFmtId="177" fontId="29" fillId="0" borderId="19" xfId="4" applyNumberFormat="1" applyFont="1" applyBorder="1" applyAlignment="1">
      <alignment vertical="center" shrinkToFit="1"/>
    </xf>
    <xf numFmtId="177" fontId="29" fillId="0" borderId="0" xfId="15" applyNumberFormat="1" applyFont="1" applyBorder="1" applyAlignment="1">
      <alignment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19" xfId="15" applyNumberFormat="1" applyFont="1" applyBorder="1" applyAlignment="1">
      <alignment vertical="center"/>
    </xf>
    <xf numFmtId="177" fontId="29" fillId="0" borderId="19" xfId="4" applyNumberFormat="1" applyFont="1" applyFill="1" applyBorder="1" applyAlignment="1">
      <alignment vertical="center"/>
    </xf>
    <xf numFmtId="177" fontId="29" fillId="0" borderId="21" xfId="4" applyNumberFormat="1" applyFont="1" applyBorder="1" applyAlignment="1">
      <alignment horizontal="right" vertical="center"/>
    </xf>
    <xf numFmtId="177" fontId="29" fillId="0" borderId="0" xfId="4" applyNumberFormat="1" applyFont="1" applyBorder="1" applyAlignment="1">
      <alignment horizontal="right" vertical="center"/>
    </xf>
    <xf numFmtId="177" fontId="28" fillId="0" borderId="19" xfId="4" applyNumberFormat="1" applyFont="1" applyBorder="1" applyAlignment="1">
      <alignment horizontal="right" vertical="center"/>
    </xf>
    <xf numFmtId="177" fontId="29" fillId="0" borderId="19" xfId="15" applyNumberFormat="1" applyFont="1" applyBorder="1" applyAlignment="1">
      <alignment horizontal="right" vertical="center"/>
    </xf>
    <xf numFmtId="177" fontId="29" fillId="0" borderId="9" xfId="15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2" xfId="15" applyFont="1" applyBorder="1" applyAlignment="1">
      <alignment vertical="center"/>
    </xf>
    <xf numFmtId="0" fontId="19" fillId="0" borderId="34" xfId="15" applyFont="1" applyBorder="1" applyAlignment="1">
      <alignment vertical="center"/>
    </xf>
    <xf numFmtId="0" fontId="19" fillId="0" borderId="33" xfId="15" applyFont="1" applyBorder="1" applyAlignment="1">
      <alignment vertical="center"/>
    </xf>
    <xf numFmtId="177" fontId="28" fillId="0" borderId="19" xfId="15" applyNumberFormat="1" applyFont="1" applyBorder="1" applyAlignment="1">
      <alignment vertical="center"/>
    </xf>
    <xf numFmtId="177" fontId="28" fillId="0" borderId="19" xfId="4" applyNumberFormat="1" applyFont="1" applyBorder="1" applyAlignment="1">
      <alignment vertical="center"/>
    </xf>
    <xf numFmtId="177" fontId="19" fillId="0" borderId="0" xfId="15" applyNumberFormat="1" applyFont="1" applyBorder="1" applyAlignment="1">
      <alignment vertical="center" shrinkToFit="1"/>
    </xf>
    <xf numFmtId="0" fontId="19" fillId="0" borderId="8" xfId="15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2" borderId="16" xfId="0" applyFont="1" applyFill="1" applyBorder="1" applyAlignment="1">
      <alignment horizontal="center" vertical="center"/>
    </xf>
    <xf numFmtId="177" fontId="19" fillId="0" borderId="0" xfId="3" applyNumberFormat="1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 shrinkToFit="1"/>
    </xf>
    <xf numFmtId="177" fontId="19" fillId="0" borderId="21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15" applyNumberFormat="1" applyFont="1" applyBorder="1" applyAlignment="1">
      <alignment horizontal="right" vertical="center"/>
    </xf>
    <xf numFmtId="177" fontId="19" fillId="0" borderId="0" xfId="4" applyNumberFormat="1" applyFont="1" applyBorder="1" applyAlignment="1">
      <alignment vertical="center"/>
    </xf>
    <xf numFmtId="177" fontId="19" fillId="0" borderId="13" xfId="0" applyNumberFormat="1" applyFont="1" applyBorder="1" applyAlignment="1">
      <alignment horizontal="right" vertical="center"/>
    </xf>
    <xf numFmtId="177" fontId="19" fillId="0" borderId="9" xfId="15" applyNumberFormat="1" applyFont="1" applyBorder="1" applyAlignment="1">
      <alignment horizontal="right" vertical="center"/>
    </xf>
    <xf numFmtId="177" fontId="19" fillId="0" borderId="9" xfId="15" applyNumberFormat="1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shrinkToFit="1"/>
    </xf>
    <xf numFmtId="177" fontId="19" fillId="0" borderId="21" xfId="0" applyNumberFormat="1" applyFont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0" fontId="28" fillId="0" borderId="8" xfId="0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177" fontId="19" fillId="0" borderId="0" xfId="15" applyNumberFormat="1" applyFont="1" applyBorder="1" applyAlignment="1">
      <alignment vertical="center"/>
    </xf>
    <xf numFmtId="177" fontId="19" fillId="0" borderId="0" xfId="4" applyNumberFormat="1" applyFont="1" applyBorder="1" applyAlignment="1">
      <alignment horizontal="right" vertical="center"/>
    </xf>
    <xf numFmtId="49" fontId="28" fillId="0" borderId="8" xfId="0" applyNumberFormat="1" applyFont="1" applyBorder="1" applyAlignment="1">
      <alignment horizontal="right" vertical="center"/>
    </xf>
    <xf numFmtId="180" fontId="29" fillId="0" borderId="8" xfId="0" applyNumberFormat="1" applyFont="1" applyBorder="1" applyAlignment="1">
      <alignment horizontal="right" vertical="center"/>
    </xf>
    <xf numFmtId="177" fontId="19" fillId="0" borderId="0" xfId="3" applyNumberFormat="1" applyFont="1" applyBorder="1" applyAlignment="1">
      <alignment vertical="center"/>
    </xf>
    <xf numFmtId="177" fontId="19" fillId="0" borderId="0" xfId="15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177" fontId="19" fillId="0" borderId="0" xfId="15" applyNumberFormat="1" applyFont="1" applyBorder="1" applyAlignment="1">
      <alignment vertical="center"/>
    </xf>
    <xf numFmtId="177" fontId="19" fillId="0" borderId="0" xfId="3" applyNumberFormat="1" applyFont="1" applyBorder="1" applyAlignment="1">
      <alignment vertical="center" shrinkToFit="1"/>
    </xf>
    <xf numFmtId="177" fontId="19" fillId="0" borderId="0" xfId="3" applyNumberFormat="1" applyFont="1" applyBorder="1" applyAlignment="1">
      <alignment horizontal="right" vertical="center" shrinkToFit="1"/>
    </xf>
    <xf numFmtId="177" fontId="19" fillId="0" borderId="0" xfId="4" applyNumberFormat="1" applyFont="1" applyBorder="1" applyAlignment="1">
      <alignment vertical="center"/>
    </xf>
    <xf numFmtId="0" fontId="19" fillId="0" borderId="21" xfId="0" applyFont="1" applyBorder="1" applyAlignment="1">
      <alignment vertical="center" shrinkToFit="1"/>
    </xf>
    <xf numFmtId="0" fontId="19" fillId="0" borderId="19" xfId="0" applyFont="1" applyBorder="1" applyAlignment="1">
      <alignment vertical="center" shrinkToFit="1"/>
    </xf>
    <xf numFmtId="0" fontId="19" fillId="2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77" fontId="19" fillId="0" borderId="0" xfId="3" applyNumberFormat="1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177" fontId="19" fillId="0" borderId="21" xfId="3" applyNumberFormat="1" applyFont="1" applyBorder="1" applyAlignment="1">
      <alignment vertical="center"/>
    </xf>
    <xf numFmtId="177" fontId="19" fillId="0" borderId="0" xfId="15" applyNumberFormat="1" applyFont="1" applyBorder="1" applyAlignment="1">
      <alignment vertical="center"/>
    </xf>
    <xf numFmtId="177" fontId="29" fillId="0" borderId="9" xfId="4" applyNumberFormat="1" applyFont="1" applyBorder="1" applyAlignment="1">
      <alignment horizontal="right" vertical="center"/>
    </xf>
    <xf numFmtId="177" fontId="29" fillId="0" borderId="12" xfId="4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shrinkToFit="1"/>
    </xf>
    <xf numFmtId="177" fontId="19" fillId="0" borderId="9" xfId="15" applyNumberFormat="1" applyFont="1" applyBorder="1" applyAlignment="1">
      <alignment vertical="center" shrinkToFit="1"/>
    </xf>
    <xf numFmtId="178" fontId="19" fillId="0" borderId="0" xfId="15" applyNumberFormat="1" applyFont="1" applyBorder="1" applyAlignment="1">
      <alignment vertical="center" shrinkToFit="1"/>
    </xf>
    <xf numFmtId="0" fontId="28" fillId="0" borderId="8" xfId="0" applyFont="1" applyBorder="1" applyAlignment="1">
      <alignment horizontal="right" vertical="center" shrinkToFit="1"/>
    </xf>
    <xf numFmtId="178" fontId="19" fillId="0" borderId="0" xfId="4" applyNumberFormat="1" applyFont="1" applyBorder="1" applyAlignment="1">
      <alignment vertical="center" shrinkToFit="1"/>
    </xf>
    <xf numFmtId="0" fontId="19" fillId="0" borderId="8" xfId="0" applyFont="1" applyBorder="1" applyAlignment="1">
      <alignment vertical="center"/>
    </xf>
    <xf numFmtId="177" fontId="19" fillId="0" borderId="9" xfId="15" applyNumberFormat="1" applyFont="1" applyBorder="1" applyAlignment="1">
      <alignment vertical="center"/>
    </xf>
    <xf numFmtId="177" fontId="19" fillId="0" borderId="0" xfId="3" applyNumberFormat="1" applyFont="1" applyBorder="1" applyAlignment="1">
      <alignment horizontal="right" vertical="center" shrinkToFit="1"/>
    </xf>
    <xf numFmtId="0" fontId="19" fillId="0" borderId="0" xfId="15" applyFont="1" applyBorder="1" applyAlignment="1">
      <alignment horizontal="right" vertical="center"/>
    </xf>
    <xf numFmtId="0" fontId="19" fillId="3" borderId="11" xfId="15" applyFont="1" applyFill="1" applyBorder="1" applyAlignment="1">
      <alignment horizontal="center" vertical="center"/>
    </xf>
    <xf numFmtId="0" fontId="19" fillId="3" borderId="10" xfId="15" applyFont="1" applyFill="1" applyBorder="1" applyAlignment="1">
      <alignment horizontal="center" vertical="center"/>
    </xf>
    <xf numFmtId="0" fontId="14" fillId="0" borderId="0" xfId="15" applyFont="1" applyAlignment="1">
      <alignment horizontal="centerContinuous"/>
    </xf>
    <xf numFmtId="0" fontId="22" fillId="0" borderId="0" xfId="21" applyFont="1" applyFill="1" applyBorder="1" applyAlignment="1" applyProtection="1">
      <alignment vertical="center"/>
    </xf>
    <xf numFmtId="0" fontId="19" fillId="3" borderId="10" xfId="15" applyFont="1" applyFill="1" applyBorder="1" applyAlignment="1">
      <alignment horizontal="centerContinuous" vertical="center"/>
    </xf>
    <xf numFmtId="0" fontId="19" fillId="3" borderId="11" xfId="15" applyFont="1" applyFill="1" applyBorder="1" applyAlignment="1">
      <alignment horizontal="centerContinuous" vertical="center"/>
    </xf>
    <xf numFmtId="0" fontId="19" fillId="3" borderId="17" xfId="15" applyFont="1" applyFill="1" applyBorder="1" applyAlignment="1">
      <alignment horizontal="centerContinuous" vertical="center"/>
    </xf>
    <xf numFmtId="177" fontId="19" fillId="0" borderId="13" xfId="15" applyNumberFormat="1" applyFont="1" applyFill="1" applyBorder="1" applyAlignment="1">
      <alignment horizontal="center" vertical="center"/>
    </xf>
    <xf numFmtId="177" fontId="19" fillId="0" borderId="21" xfId="15" applyNumberFormat="1" applyFont="1" applyFill="1" applyBorder="1" applyAlignment="1">
      <alignment horizontal="center" vertical="center"/>
    </xf>
    <xf numFmtId="177" fontId="19" fillId="0" borderId="21" xfId="15" applyNumberFormat="1" applyFont="1" applyFill="1" applyBorder="1" applyAlignment="1">
      <alignment vertical="center"/>
    </xf>
    <xf numFmtId="177" fontId="19" fillId="0" borderId="9" xfId="15" applyNumberFormat="1" applyFont="1" applyFill="1" applyBorder="1" applyAlignment="1">
      <alignment horizontal="center" vertical="center" shrinkToFit="1"/>
    </xf>
    <xf numFmtId="177" fontId="19" fillId="0" borderId="0" xfId="15" applyNumberFormat="1" applyFont="1" applyFill="1" applyBorder="1" applyAlignment="1">
      <alignment horizontal="center" vertical="center" shrinkToFit="1"/>
    </xf>
    <xf numFmtId="177" fontId="19" fillId="0" borderId="9" xfId="15" applyNumberFormat="1" applyFont="1" applyBorder="1" applyAlignment="1">
      <alignment horizontal="center" vertical="center" shrinkToFit="1"/>
    </xf>
    <xf numFmtId="0" fontId="28" fillId="0" borderId="0" xfId="15" applyFont="1" applyBorder="1" applyAlignment="1">
      <alignment horizontal="right" vertical="center"/>
    </xf>
    <xf numFmtId="177" fontId="28" fillId="0" borderId="9" xfId="15" applyNumberFormat="1" applyFont="1" applyFill="1" applyBorder="1" applyAlignment="1">
      <alignment horizontal="center" vertical="center" shrinkToFit="1"/>
    </xf>
    <xf numFmtId="177" fontId="28" fillId="0" borderId="0" xfId="15" applyNumberFormat="1" applyFont="1" applyFill="1" applyBorder="1" applyAlignment="1">
      <alignment horizontal="center" vertical="center" shrinkToFit="1"/>
    </xf>
    <xf numFmtId="177" fontId="28" fillId="0" borderId="0" xfId="15" applyNumberFormat="1" applyFont="1" applyFill="1" applyBorder="1" applyAlignment="1">
      <alignment vertical="center" shrinkToFit="1"/>
    </xf>
    <xf numFmtId="0" fontId="19" fillId="0" borderId="21" xfId="15" applyFont="1" applyFill="1" applyBorder="1" applyAlignment="1">
      <alignment vertical="center"/>
    </xf>
    <xf numFmtId="0" fontId="19" fillId="0" borderId="21" xfId="15" applyFont="1" applyBorder="1" applyAlignment="1">
      <alignment vertical="center"/>
    </xf>
    <xf numFmtId="177" fontId="29" fillId="0" borderId="13" xfId="15" applyNumberFormat="1" applyFont="1" applyFill="1" applyBorder="1" applyAlignment="1">
      <alignment horizontal="center" vertical="center" shrinkToFit="1"/>
    </xf>
    <xf numFmtId="177" fontId="29" fillId="0" borderId="21" xfId="15" applyNumberFormat="1" applyFont="1" applyFill="1" applyBorder="1" applyAlignment="1">
      <alignment horizontal="center" vertical="center" shrinkToFit="1"/>
    </xf>
    <xf numFmtId="177" fontId="29" fillId="0" borderId="21" xfId="4" applyNumberFormat="1" applyFont="1" applyFill="1" applyBorder="1" applyAlignment="1">
      <alignment vertical="center" shrinkToFit="1"/>
    </xf>
    <xf numFmtId="0" fontId="19" fillId="0" borderId="19" xfId="15" applyFont="1" applyFill="1" applyBorder="1" applyAlignment="1">
      <alignment vertical="center"/>
    </xf>
    <xf numFmtId="177" fontId="29" fillId="0" borderId="12" xfId="15" applyNumberFormat="1" applyFont="1" applyFill="1" applyBorder="1" applyAlignment="1">
      <alignment horizontal="center" vertical="center" shrinkToFit="1"/>
    </xf>
    <xf numFmtId="177" fontId="29" fillId="0" borderId="19" xfId="15" applyNumberFormat="1" applyFont="1" applyFill="1" applyBorder="1" applyAlignment="1">
      <alignment horizontal="center" vertical="center" shrinkToFit="1"/>
    </xf>
    <xf numFmtId="177" fontId="29" fillId="0" borderId="19" xfId="4" applyNumberFormat="1" applyFont="1" applyFill="1" applyBorder="1" applyAlignment="1">
      <alignment vertical="center" shrinkToFit="1"/>
    </xf>
    <xf numFmtId="177" fontId="19" fillId="0" borderId="19" xfId="4" applyNumberFormat="1" applyFont="1" applyBorder="1" applyAlignment="1">
      <alignment horizontal="right" vertical="center"/>
    </xf>
    <xf numFmtId="177" fontId="18" fillId="0" borderId="0" xfId="0" applyNumberFormat="1" applyFont="1"/>
    <xf numFmtId="177" fontId="29" fillId="0" borderId="0" xfId="15" applyNumberFormat="1" applyFont="1" applyBorder="1" applyAlignment="1">
      <alignment horizontal="right" vertical="center"/>
    </xf>
    <xf numFmtId="177" fontId="29" fillId="0" borderId="21" xfId="15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177" fontId="28" fillId="0" borderId="19" xfId="15" applyNumberFormat="1" applyFont="1" applyBorder="1" applyAlignment="1">
      <alignment horizontal="right" vertical="center"/>
    </xf>
    <xf numFmtId="177" fontId="28" fillId="0" borderId="19" xfId="4" applyNumberFormat="1" applyFont="1" applyBorder="1" applyAlignment="1">
      <alignment vertical="center" shrinkToFit="1"/>
    </xf>
    <xf numFmtId="177" fontId="28" fillId="0" borderId="19" xfId="4" applyNumberFormat="1" applyFont="1" applyBorder="1" applyAlignment="1">
      <alignment vertical="center"/>
    </xf>
    <xf numFmtId="177" fontId="28" fillId="0" borderId="19" xfId="15" applyNumberFormat="1" applyFont="1" applyBorder="1" applyAlignment="1">
      <alignment vertical="center" shrinkToFit="1"/>
    </xf>
    <xf numFmtId="177" fontId="28" fillId="0" borderId="12" xfId="15" applyNumberFormat="1" applyFont="1" applyBorder="1" applyAlignment="1">
      <alignment horizontal="right" vertical="center"/>
    </xf>
    <xf numFmtId="177" fontId="29" fillId="0" borderId="21" xfId="15" applyNumberFormat="1" applyFont="1" applyFill="1" applyBorder="1" applyAlignment="1">
      <alignment horizontal="right" vertical="center"/>
    </xf>
    <xf numFmtId="177" fontId="29" fillId="0" borderId="35" xfId="15" applyNumberFormat="1" applyFont="1" applyFill="1" applyBorder="1" applyAlignment="1">
      <alignment horizontal="right" vertical="center"/>
    </xf>
    <xf numFmtId="177" fontId="29" fillId="0" borderId="0" xfId="15" applyNumberFormat="1" applyFont="1" applyFill="1" applyBorder="1" applyAlignment="1">
      <alignment horizontal="right" vertical="center"/>
    </xf>
    <xf numFmtId="177" fontId="29" fillId="0" borderId="9" xfId="15" applyNumberFormat="1" applyFont="1" applyFill="1" applyBorder="1" applyAlignment="1">
      <alignment horizontal="right" vertical="center"/>
    </xf>
    <xf numFmtId="177" fontId="29" fillId="0" borderId="19" xfId="15" applyNumberFormat="1" applyFont="1" applyFill="1" applyBorder="1" applyAlignment="1">
      <alignment horizontal="right" vertical="center"/>
    </xf>
    <xf numFmtId="177" fontId="29" fillId="0" borderId="12" xfId="15" applyNumberFormat="1" applyFont="1" applyFill="1" applyBorder="1" applyAlignment="1">
      <alignment horizontal="right" vertical="center"/>
    </xf>
    <xf numFmtId="177" fontId="29" fillId="0" borderId="21" xfId="16" applyNumberFormat="1" applyFont="1" applyBorder="1" applyAlignment="1">
      <alignment horizontal="right" vertical="center"/>
    </xf>
    <xf numFmtId="177" fontId="29" fillId="0" borderId="0" xfId="16" applyNumberFormat="1" applyFont="1" applyBorder="1" applyAlignment="1">
      <alignment horizontal="right" vertical="center"/>
    </xf>
    <xf numFmtId="177" fontId="29" fillId="0" borderId="0" xfId="16" applyNumberFormat="1" applyFont="1" applyBorder="1" applyAlignment="1">
      <alignment vertical="center"/>
    </xf>
    <xf numFmtId="177" fontId="29" fillId="0" borderId="19" xfId="16" applyNumberFormat="1" applyFont="1" applyBorder="1" applyAlignment="1">
      <alignment horizontal="right" vertical="center"/>
    </xf>
    <xf numFmtId="177" fontId="29" fillId="0" borderId="19" xfId="16" applyNumberFormat="1" applyFont="1" applyBorder="1" applyAlignment="1">
      <alignment vertical="center"/>
    </xf>
    <xf numFmtId="177" fontId="21" fillId="0" borderId="19" xfId="0" applyNumberFormat="1" applyFont="1" applyBorder="1" applyAlignment="1">
      <alignment horizontal="right"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177" fontId="29" fillId="0" borderId="12" xfId="15" applyNumberFormat="1" applyFont="1" applyBorder="1" applyAlignment="1">
      <alignment horizontal="right" vertical="center"/>
    </xf>
    <xf numFmtId="177" fontId="29" fillId="0" borderId="21" xfId="15" applyNumberFormat="1" applyFont="1" applyBorder="1" applyAlignment="1">
      <alignment horizontal="right" vertical="center"/>
    </xf>
    <xf numFmtId="177" fontId="29" fillId="0" borderId="0" xfId="4" applyNumberFormat="1" applyFont="1" applyAlignment="1">
      <alignment horizontal="right" vertical="center"/>
    </xf>
    <xf numFmtId="177" fontId="29" fillId="0" borderId="0" xfId="15" applyNumberFormat="1" applyFont="1" applyAlignment="1">
      <alignment horizontal="right" vertical="center"/>
    </xf>
    <xf numFmtId="180" fontId="29" fillId="0" borderId="0" xfId="0" applyNumberFormat="1" applyFont="1" applyBorder="1" applyAlignment="1">
      <alignment horizontal="right" vertical="center"/>
    </xf>
    <xf numFmtId="177" fontId="29" fillId="0" borderId="21" xfId="0" applyNumberFormat="1" applyFont="1" applyFill="1" applyBorder="1" applyAlignment="1">
      <alignment horizontal="right" vertical="center" shrinkToFit="1"/>
    </xf>
    <xf numFmtId="177" fontId="29" fillId="0" borderId="0" xfId="0" applyNumberFormat="1" applyFont="1" applyFill="1" applyBorder="1" applyAlignment="1">
      <alignment horizontal="right" vertical="center" shrinkToFit="1"/>
    </xf>
    <xf numFmtId="177" fontId="29" fillId="0" borderId="19" xfId="0" applyNumberFormat="1" applyFont="1" applyFill="1" applyBorder="1" applyAlignment="1">
      <alignment horizontal="right" vertical="center" shrinkToFit="1"/>
    </xf>
    <xf numFmtId="177" fontId="31" fillId="0" borderId="0" xfId="4" applyNumberFormat="1" applyFont="1" applyBorder="1" applyAlignment="1">
      <alignment horizontal="right" vertical="center"/>
    </xf>
    <xf numFmtId="177" fontId="31" fillId="0" borderId="19" xfId="4" applyNumberFormat="1" applyFont="1" applyBorder="1" applyAlignment="1">
      <alignment horizontal="right" vertical="center"/>
    </xf>
    <xf numFmtId="177" fontId="29" fillId="0" borderId="19" xfId="4" applyNumberFormat="1" applyFont="1" applyBorder="1" applyAlignment="1">
      <alignment horizontal="right" vertical="center"/>
    </xf>
    <xf numFmtId="178" fontId="28" fillId="0" borderId="19" xfId="15" applyNumberFormat="1" applyFont="1" applyBorder="1" applyAlignment="1">
      <alignment vertical="center" shrinkToFit="1"/>
    </xf>
    <xf numFmtId="177" fontId="29" fillId="0" borderId="13" xfId="4" applyNumberFormat="1" applyFont="1" applyBorder="1" applyAlignment="1">
      <alignment horizontal="right" vertical="center" shrinkToFit="1"/>
    </xf>
    <xf numFmtId="177" fontId="29" fillId="0" borderId="21" xfId="15" applyNumberFormat="1" applyFont="1" applyBorder="1" applyAlignment="1">
      <alignment vertical="center" shrinkToFit="1"/>
    </xf>
    <xf numFmtId="177" fontId="29" fillId="0" borderId="21" xfId="4" applyNumberFormat="1" applyFont="1" applyBorder="1" applyAlignment="1">
      <alignment vertical="center" shrinkToFit="1"/>
    </xf>
    <xf numFmtId="177" fontId="29" fillId="0" borderId="21" xfId="4" applyNumberFormat="1" applyFont="1" applyBorder="1" applyAlignment="1">
      <alignment horizontal="right" vertical="center" shrinkToFit="1"/>
    </xf>
    <xf numFmtId="178" fontId="29" fillId="0" borderId="21" xfId="15" applyNumberFormat="1" applyFont="1" applyBorder="1" applyAlignment="1">
      <alignment vertical="center" shrinkToFit="1"/>
    </xf>
    <xf numFmtId="177" fontId="29" fillId="0" borderId="9" xfId="4" applyNumberFormat="1" applyFont="1" applyBorder="1" applyAlignment="1">
      <alignment horizontal="right" vertical="center" shrinkToFit="1"/>
    </xf>
    <xf numFmtId="177" fontId="29" fillId="0" borderId="0" xfId="15" applyNumberFormat="1" applyFont="1" applyBorder="1" applyAlignment="1">
      <alignment vertical="center" shrinkToFit="1"/>
    </xf>
    <xf numFmtId="177" fontId="29" fillId="0" borderId="0" xfId="4" applyNumberFormat="1" applyFont="1" applyBorder="1" applyAlignment="1">
      <alignment horizontal="right" vertical="center" shrinkToFit="1"/>
    </xf>
    <xf numFmtId="178" fontId="29" fillId="0" borderId="0" xfId="15" applyNumberFormat="1" applyFont="1" applyBorder="1" applyAlignment="1">
      <alignment vertical="center" shrinkToFit="1"/>
    </xf>
    <xf numFmtId="177" fontId="29" fillId="0" borderId="14" xfId="4" applyNumberFormat="1" applyFont="1" applyBorder="1" applyAlignment="1">
      <alignment horizontal="right" vertical="center" shrinkToFit="1"/>
    </xf>
    <xf numFmtId="177" fontId="29" fillId="0" borderId="23" xfId="15" applyNumberFormat="1" applyFont="1" applyBorder="1" applyAlignment="1">
      <alignment vertical="center" shrinkToFit="1"/>
    </xf>
    <xf numFmtId="177" fontId="29" fillId="0" borderId="23" xfId="4" applyNumberFormat="1" applyFont="1" applyBorder="1" applyAlignment="1">
      <alignment vertical="center" shrinkToFit="1"/>
    </xf>
    <xf numFmtId="177" fontId="29" fillId="0" borderId="23" xfId="4" applyNumberFormat="1" applyFont="1" applyFill="1" applyBorder="1" applyAlignment="1">
      <alignment vertical="center" shrinkToFit="1"/>
    </xf>
    <xf numFmtId="177" fontId="29" fillId="0" borderId="23" xfId="4" applyNumberFormat="1" applyFont="1" applyBorder="1" applyAlignment="1">
      <alignment horizontal="right" vertical="center" shrinkToFit="1"/>
    </xf>
    <xf numFmtId="178" fontId="29" fillId="0" borderId="23" xfId="15" applyNumberFormat="1" applyFont="1" applyBorder="1" applyAlignment="1">
      <alignment vertical="center" shrinkToFit="1"/>
    </xf>
    <xf numFmtId="178" fontId="29" fillId="0" borderId="23" xfId="15" applyNumberFormat="1" applyFont="1" applyFill="1" applyBorder="1" applyAlignment="1">
      <alignment vertical="center" shrinkToFit="1"/>
    </xf>
    <xf numFmtId="177" fontId="29" fillId="0" borderId="0" xfId="15" applyNumberFormat="1" applyFont="1" applyAlignment="1">
      <alignment vertical="center" shrinkToFit="1"/>
    </xf>
    <xf numFmtId="177" fontId="29" fillId="0" borderId="0" xfId="4" applyNumberFormat="1" applyFont="1" applyAlignment="1">
      <alignment vertical="center" shrinkToFit="1"/>
    </xf>
    <xf numFmtId="177" fontId="29" fillId="0" borderId="0" xfId="4" applyNumberFormat="1" applyFont="1" applyAlignment="1">
      <alignment horizontal="right" vertical="center" shrinkToFit="1"/>
    </xf>
    <xf numFmtId="178" fontId="29" fillId="0" borderId="0" xfId="15" applyNumberFormat="1" applyFont="1" applyAlignment="1">
      <alignment vertical="center" shrinkToFit="1"/>
    </xf>
    <xf numFmtId="178" fontId="29" fillId="0" borderId="0" xfId="15" applyNumberFormat="1" applyFont="1" applyFill="1" applyAlignment="1">
      <alignment vertical="center" shrinkToFit="1"/>
    </xf>
    <xf numFmtId="177" fontId="29" fillId="0" borderId="12" xfId="4" applyNumberFormat="1" applyFont="1" applyBorder="1" applyAlignment="1">
      <alignment horizontal="right" vertical="center" shrinkToFit="1"/>
    </xf>
    <xf numFmtId="177" fontId="29" fillId="0" borderId="19" xfId="15" applyNumberFormat="1" applyFont="1" applyBorder="1" applyAlignment="1">
      <alignment vertical="center" shrinkToFit="1"/>
    </xf>
    <xf numFmtId="177" fontId="29" fillId="0" borderId="19" xfId="4" applyNumberFormat="1" applyFont="1" applyBorder="1" applyAlignment="1">
      <alignment horizontal="right" vertical="center" shrinkToFit="1"/>
    </xf>
    <xf numFmtId="178" fontId="29" fillId="0" borderId="19" xfId="15" applyNumberFormat="1" applyFont="1" applyBorder="1" applyAlignment="1">
      <alignment vertical="center" shrinkToFit="1"/>
    </xf>
    <xf numFmtId="178" fontId="29" fillId="0" borderId="21" xfId="4" applyNumberFormat="1" applyFont="1" applyBorder="1" applyAlignment="1">
      <alignment vertical="center" shrinkToFit="1"/>
    </xf>
    <xf numFmtId="178" fontId="29" fillId="0" borderId="0" xfId="4" applyNumberFormat="1" applyFont="1" applyBorder="1" applyAlignment="1">
      <alignment vertical="center" shrinkToFit="1"/>
    </xf>
    <xf numFmtId="178" fontId="29" fillId="0" borderId="0" xfId="4" applyNumberFormat="1" applyFont="1" applyFill="1" applyBorder="1" applyAlignment="1">
      <alignment vertical="center" shrinkToFit="1"/>
    </xf>
    <xf numFmtId="178" fontId="29" fillId="0" borderId="19" xfId="4" applyNumberFormat="1" applyFont="1" applyBorder="1" applyAlignment="1">
      <alignment vertical="center" shrinkToFit="1"/>
    </xf>
    <xf numFmtId="178" fontId="29" fillId="0" borderId="19" xfId="4" applyNumberFormat="1" applyFont="1" applyFill="1" applyBorder="1" applyAlignment="1">
      <alignment vertical="center" shrinkToFit="1"/>
    </xf>
    <xf numFmtId="178" fontId="29" fillId="0" borderId="21" xfId="9" applyNumberFormat="1" applyFont="1" applyBorder="1" applyAlignment="1">
      <alignment vertical="center"/>
    </xf>
    <xf numFmtId="178" fontId="29" fillId="0" borderId="0" xfId="9" applyNumberFormat="1" applyFont="1" applyBorder="1" applyAlignment="1">
      <alignment vertical="center"/>
    </xf>
    <xf numFmtId="178" fontId="29" fillId="0" borderId="23" xfId="9" applyNumberFormat="1" applyFont="1" applyBorder="1" applyAlignment="1">
      <alignment vertical="center"/>
    </xf>
    <xf numFmtId="178" fontId="29" fillId="0" borderId="15" xfId="9" applyNumberFormat="1" applyFont="1" applyBorder="1" applyAlignment="1">
      <alignment vertical="center"/>
    </xf>
    <xf numFmtId="178" fontId="29" fillId="0" borderId="19" xfId="9" applyNumberFormat="1" applyFont="1" applyBorder="1" applyAlignment="1">
      <alignment vertical="center"/>
    </xf>
    <xf numFmtId="178" fontId="29" fillId="0" borderId="21" xfId="10" applyNumberFormat="1" applyFont="1" applyBorder="1" applyAlignment="1">
      <alignment vertical="center"/>
    </xf>
    <xf numFmtId="178" fontId="29" fillId="0" borderId="0" xfId="10" applyNumberFormat="1" applyFont="1" applyBorder="1" applyAlignment="1">
      <alignment vertical="center"/>
    </xf>
    <xf numFmtId="178" fontId="29" fillId="0" borderId="23" xfId="10" applyNumberFormat="1" applyFont="1" applyBorder="1" applyAlignment="1">
      <alignment vertical="center"/>
    </xf>
    <xf numFmtId="178" fontId="29" fillId="0" borderId="15" xfId="10" applyNumberFormat="1" applyFont="1" applyBorder="1" applyAlignment="1">
      <alignment vertical="center"/>
    </xf>
    <xf numFmtId="178" fontId="29" fillId="0" borderId="19" xfId="1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0" fontId="19" fillId="2" borderId="6" xfId="0" applyFont="1" applyFill="1" applyBorder="1" applyAlignment="1">
      <alignment horizontal="center" vertical="center" textRotation="255"/>
    </xf>
    <xf numFmtId="0" fontId="19" fillId="2" borderId="2" xfId="0" applyFont="1" applyFill="1" applyBorder="1" applyAlignment="1">
      <alignment horizontal="center" vertical="center" textRotation="255"/>
    </xf>
    <xf numFmtId="0" fontId="19" fillId="2" borderId="3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textRotation="255" shrinkToFit="1"/>
    </xf>
    <xf numFmtId="0" fontId="19" fillId="2" borderId="2" xfId="0" applyFont="1" applyFill="1" applyBorder="1" applyAlignment="1">
      <alignment horizontal="center" vertical="center" textRotation="255" shrinkToFit="1"/>
    </xf>
    <xf numFmtId="0" fontId="19" fillId="2" borderId="3" xfId="0" applyFont="1" applyFill="1" applyBorder="1" applyAlignment="1">
      <alignment horizontal="center" vertical="center" textRotation="255" shrinkToFit="1"/>
    </xf>
    <xf numFmtId="0" fontId="7" fillId="2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textRotation="255"/>
    </xf>
    <xf numFmtId="0" fontId="19" fillId="3" borderId="3" xfId="0" applyFont="1" applyFill="1" applyBorder="1" applyAlignment="1">
      <alignment horizontal="center" vertical="center" textRotation="255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41" fontId="7" fillId="0" borderId="0" xfId="0" applyNumberFormat="1" applyFont="1" applyBorder="1" applyAlignment="1"/>
    <xf numFmtId="4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41" fontId="7" fillId="0" borderId="0" xfId="0" applyNumberFormat="1" applyFont="1" applyBorder="1" applyAlignment="1">
      <alignment horizontal="right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textRotation="255"/>
    </xf>
    <xf numFmtId="0" fontId="19" fillId="3" borderId="6" xfId="15" applyFont="1" applyFill="1" applyBorder="1" applyAlignment="1">
      <alignment horizontal="center" vertical="center" textRotation="255"/>
    </xf>
    <xf numFmtId="0" fontId="19" fillId="3" borderId="3" xfId="15" applyFont="1" applyFill="1" applyBorder="1" applyAlignment="1">
      <alignment horizontal="center" vertical="center" textRotation="255"/>
    </xf>
    <xf numFmtId="0" fontId="19" fillId="3" borderId="21" xfId="15" applyFont="1" applyFill="1" applyBorder="1" applyAlignment="1">
      <alignment horizontal="center" vertical="center"/>
    </xf>
    <xf numFmtId="0" fontId="19" fillId="3" borderId="22" xfId="15" applyFont="1" applyFill="1" applyBorder="1" applyAlignment="1">
      <alignment horizontal="center" vertical="center"/>
    </xf>
    <xf numFmtId="0" fontId="19" fillId="3" borderId="19" xfId="15" applyFont="1" applyFill="1" applyBorder="1" applyAlignment="1">
      <alignment horizontal="center" vertical="center"/>
    </xf>
    <xf numFmtId="0" fontId="19" fillId="3" borderId="20" xfId="15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77" fontId="28" fillId="0" borderId="19" xfId="15" applyNumberFormat="1" applyFont="1" applyBorder="1" applyAlignment="1">
      <alignment vertical="center"/>
    </xf>
    <xf numFmtId="177" fontId="19" fillId="0" borderId="21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9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9" xfId="15" applyNumberFormat="1" applyFont="1" applyBorder="1" applyAlignment="1">
      <alignment vertical="center"/>
    </xf>
    <xf numFmtId="177" fontId="19" fillId="0" borderId="0" xfId="15" applyNumberFormat="1" applyFont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0" borderId="21" xfId="15" applyFont="1" applyBorder="1" applyAlignment="1">
      <alignment horizontal="center" vertical="center" textRotation="255"/>
    </xf>
    <xf numFmtId="0" fontId="19" fillId="0" borderId="0" xfId="15" applyFont="1" applyBorder="1" applyAlignment="1">
      <alignment horizontal="center" vertical="center" textRotation="255"/>
    </xf>
    <xf numFmtId="0" fontId="19" fillId="0" borderId="23" xfId="15" applyFont="1" applyBorder="1" applyAlignment="1">
      <alignment horizontal="center" vertical="center" textRotation="255"/>
    </xf>
    <xf numFmtId="0" fontId="19" fillId="0" borderId="15" xfId="15" applyFont="1" applyBorder="1" applyAlignment="1">
      <alignment horizontal="center" vertical="center" textRotation="255"/>
    </xf>
    <xf numFmtId="0" fontId="19" fillId="0" borderId="19" xfId="15" applyFont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177" fontId="21" fillId="0" borderId="12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19" fillId="0" borderId="13" xfId="0" applyNumberFormat="1" applyFont="1" applyBorder="1" applyAlignment="1">
      <alignment vertical="center"/>
    </xf>
    <xf numFmtId="177" fontId="19" fillId="0" borderId="21" xfId="0" applyNumberFormat="1" applyFont="1" applyBorder="1" applyAlignment="1">
      <alignment vertical="center"/>
    </xf>
    <xf numFmtId="177" fontId="29" fillId="0" borderId="9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2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</cellXfs>
  <cellStyles count="23">
    <cellStyle name="パーセント 2" xfId="1" xr:uid="{00000000-0005-0000-0000-000000000000}"/>
    <cellStyle name="パーセント 3" xfId="13" xr:uid="{00000000-0005-0000-0000-000001000000}"/>
    <cellStyle name="ハイパーリンク" xfId="2" builtinId="8"/>
    <cellStyle name="ハイパーリンク 2" xfId="21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4" xr:uid="{00000000-0005-0000-0000-000007000000}"/>
    <cellStyle name="桁区切り 3" xfId="11" xr:uid="{00000000-0005-0000-0000-000008000000}"/>
    <cellStyle name="桁区切り[0]_P110生活保護の推移" xfId="6" xr:uid="{00000000-0005-0000-0000-000009000000}"/>
    <cellStyle name="通貨 2" xfId="22" xr:uid="{00000000-0005-0000-0000-00000A000000}"/>
    <cellStyle name="標準" xfId="0" builtinId="0"/>
    <cellStyle name="標準 2" xfId="7" xr:uid="{00000000-0005-0000-0000-00000C000000}"/>
    <cellStyle name="標準 2 2" xfId="16" xr:uid="{00000000-0005-0000-0000-00000D000000}"/>
    <cellStyle name="標準 2 3" xfId="8" xr:uid="{00000000-0005-0000-0000-00000E000000}"/>
    <cellStyle name="標準 2 4" xfId="15" xr:uid="{00000000-0005-0000-0000-00000F000000}"/>
    <cellStyle name="標準 3" xfId="12" xr:uid="{00000000-0005-0000-0000-000010000000}"/>
    <cellStyle name="標準 4" xfId="17" xr:uid="{00000000-0005-0000-0000-000011000000}"/>
    <cellStyle name="標準 5" xfId="18" xr:uid="{00000000-0005-0000-0000-000012000000}"/>
    <cellStyle name="標準 6" xfId="19" xr:uid="{00000000-0005-0000-0000-000013000000}"/>
    <cellStyle name="標準 7" xfId="20" xr:uid="{00000000-0005-0000-0000-000014000000}"/>
    <cellStyle name="標準_P56身長・体重" xfId="9" xr:uid="{00000000-0005-0000-0000-000015000000}"/>
    <cellStyle name="標準_P56身長・体重_1" xfId="10" xr:uid="{00000000-0005-0000-0000-000016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児童数・生徒数</a:t>
            </a:r>
            <a:r>
              <a:rPr lang="ja-JP" altLang="en-US"/>
              <a:t>等</a:t>
            </a:r>
            <a:r>
              <a:rPr lang="ja-JP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中学校(市立)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'53'!$S$6:$S$10</c:f>
              <c:numCache>
                <c:formatCode>#,##0_);[Red]\(#,##0\)</c:formatCode>
                <c:ptCount val="5"/>
                <c:pt idx="0">
                  <c:v>2093</c:v>
                </c:pt>
                <c:pt idx="1">
                  <c:v>2091</c:v>
                </c:pt>
                <c:pt idx="2">
                  <c:v>2092</c:v>
                </c:pt>
                <c:pt idx="3">
                  <c:v>2132</c:v>
                </c:pt>
                <c:pt idx="4">
                  <c:v>2096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6-49B2-B9A7-970F246188F8}"/>
            </c:ext>
          </c:extLst>
        </c:ser>
        <c:ser>
          <c:idx val="2"/>
          <c:order val="2"/>
          <c:tx>
            <c:v>高等学校(県立)</c:v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'53'!$T$6:$T$10</c:f>
              <c:numCache>
                <c:formatCode>#,##0_);[Red]\(#,##0\)</c:formatCode>
                <c:ptCount val="5"/>
                <c:pt idx="0">
                  <c:v>1233</c:v>
                </c:pt>
                <c:pt idx="1">
                  <c:v>1216</c:v>
                </c:pt>
                <c:pt idx="2">
                  <c:v>1207</c:v>
                </c:pt>
                <c:pt idx="3">
                  <c:v>1158</c:v>
                </c:pt>
                <c:pt idx="4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6-49B2-B9A7-970F246188F8}"/>
            </c:ext>
          </c:extLst>
        </c:ser>
        <c:ser>
          <c:idx val="3"/>
          <c:order val="3"/>
          <c:tx>
            <c:v>幼稚園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'53'!$U$6:$U$10</c:f>
              <c:numCache>
                <c:formatCode>#,##0_);[Red]\(#,##0\)</c:formatCode>
                <c:ptCount val="5"/>
                <c:pt idx="0">
                  <c:v>1288</c:v>
                </c:pt>
                <c:pt idx="1">
                  <c:v>1269</c:v>
                </c:pt>
                <c:pt idx="2">
                  <c:v>1266</c:v>
                </c:pt>
                <c:pt idx="3">
                  <c:v>1231</c:v>
                </c:pt>
                <c:pt idx="4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6-49B2-B9A7-970F246188F8}"/>
            </c:ext>
          </c:extLst>
        </c:ser>
        <c:ser>
          <c:idx val="4"/>
          <c:order val="4"/>
          <c:tx>
            <c:strRef>
              <c:f>'53'!$V$5</c:f>
              <c:strCache>
                <c:ptCount val="1"/>
                <c:pt idx="0">
                  <c:v>認定子ども園
（1号認定）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'53'!$Q$6:$Q$10</c:f>
              <c:strCache>
                <c:ptCount val="5"/>
                <c:pt idx="0">
                  <c:v>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'53'!$V$6:$V$10</c:f>
              <c:numCache>
                <c:formatCode>#,##0_);[Red]\(#,##0\)</c:formatCode>
                <c:ptCount val="5"/>
                <c:pt idx="0">
                  <c:v>108</c:v>
                </c:pt>
                <c:pt idx="1">
                  <c:v>134</c:v>
                </c:pt>
                <c:pt idx="2">
                  <c:v>102</c:v>
                </c:pt>
                <c:pt idx="3">
                  <c:v>82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36-49B2-B9A7-970F2461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972648"/>
        <c:axId val="480969904"/>
      </c:barChart>
      <c:lineChart>
        <c:grouping val="standard"/>
        <c:varyColors val="0"/>
        <c:ser>
          <c:idx val="0"/>
          <c:order val="0"/>
          <c:tx>
            <c:v>小学校(市立)</c:v>
          </c:tx>
          <c:spPr>
            <a:ln w="28575" cap="rnd">
              <a:solidFill>
                <a:schemeClr val="accent5">
                  <a:shade val="53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53000"/>
                </a:schemeClr>
              </a:solidFill>
              <a:ln w="9525">
                <a:solidFill>
                  <a:schemeClr val="accent5">
                    <a:shade val="53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'53'!$Q$6:$Q$10</c:f>
              <c:strCache>
                <c:ptCount val="5"/>
                <c:pt idx="0">
                  <c:v>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'53'!$R$6:$R$10</c:f>
              <c:numCache>
                <c:formatCode>#,##0_);[Red]\(#,##0\)</c:formatCode>
                <c:ptCount val="5"/>
                <c:pt idx="0">
                  <c:v>4498</c:v>
                </c:pt>
                <c:pt idx="1">
                  <c:v>4453</c:v>
                </c:pt>
                <c:pt idx="2">
                  <c:v>4382</c:v>
                </c:pt>
                <c:pt idx="3">
                  <c:v>4301</c:v>
                </c:pt>
                <c:pt idx="4">
                  <c:v>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6-49B2-B9A7-970F2461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71080"/>
        <c:axId val="480970296"/>
      </c:lineChart>
      <c:catAx>
        <c:axId val="48097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69904"/>
        <c:crosses val="autoZero"/>
        <c:auto val="1"/>
        <c:lblAlgn val="ctr"/>
        <c:lblOffset val="100"/>
        <c:noMultiLvlLbl val="0"/>
      </c:catAx>
      <c:valAx>
        <c:axId val="48096990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2648"/>
        <c:crosses val="autoZero"/>
        <c:crossBetween val="between"/>
        <c:majorUnit val="250"/>
      </c:valAx>
      <c:valAx>
        <c:axId val="480970296"/>
        <c:scaling>
          <c:orientation val="minMax"/>
          <c:max val="5000"/>
          <c:min val="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1080"/>
        <c:crosses val="max"/>
        <c:crossBetween val="between"/>
        <c:majorUnit val="500"/>
      </c:valAx>
      <c:catAx>
        <c:axId val="480971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097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中学校卒業後の進学者数の推移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卒業者数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'56'!$B$26:$B$31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'56'!$C$26:$C$31</c:f>
              <c:numCache>
                <c:formatCode>#,##0;"△ "#,##0</c:formatCode>
                <c:ptCount val="5"/>
                <c:pt idx="0">
                  <c:v>717</c:v>
                </c:pt>
                <c:pt idx="1">
                  <c:v>717</c:v>
                </c:pt>
                <c:pt idx="2">
                  <c:v>687</c:v>
                </c:pt>
                <c:pt idx="3">
                  <c:v>703</c:v>
                </c:pt>
                <c:pt idx="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7-4902-872A-B049DB1FEEE4}"/>
            </c:ext>
          </c:extLst>
        </c:ser>
        <c:ser>
          <c:idx val="2"/>
          <c:order val="2"/>
          <c:tx>
            <c:v>進学者数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'56'!$B$26:$B$31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'56'!$G$26:$G$31</c:f>
              <c:numCache>
                <c:formatCode>#,##0;"△ "#,##0</c:formatCode>
                <c:ptCount val="5"/>
                <c:pt idx="0">
                  <c:v>703</c:v>
                </c:pt>
                <c:pt idx="1">
                  <c:v>710</c:v>
                </c:pt>
                <c:pt idx="2">
                  <c:v>673</c:v>
                </c:pt>
                <c:pt idx="3">
                  <c:v>687</c:v>
                </c:pt>
                <c:pt idx="4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7-4902-872A-B049DB1FE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0971864"/>
        <c:axId val="4809722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'56'!$B$26:$B$31</c15:sqref>
                        </c15:formulaRef>
                      </c:ext>
                    </c:extLst>
                    <c:strCache>
                      <c:ptCount val="5"/>
                      <c:pt idx="0">
                        <c:v>平成30年</c:v>
                      </c:pt>
                      <c:pt idx="1">
                        <c:v>令和元年</c:v>
                      </c:pt>
                      <c:pt idx="2">
                        <c:v>２年</c:v>
                      </c:pt>
                      <c:pt idx="3">
                        <c:v>３年</c:v>
                      </c:pt>
                      <c:pt idx="4">
                        <c:v>４年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'56'!$D$26:$D$31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427-4902-872A-B049DB1FEEE4}"/>
                  </c:ext>
                </c:extLst>
              </c15:ser>
            </c15:filteredBarSeries>
          </c:ext>
        </c:extLst>
      </c:barChart>
      <c:catAx>
        <c:axId val="480971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2256"/>
        <c:crosses val="autoZero"/>
        <c:auto val="1"/>
        <c:lblAlgn val="ctr"/>
        <c:lblOffset val="100"/>
        <c:noMultiLvlLbl val="0"/>
      </c:catAx>
      <c:valAx>
        <c:axId val="480972256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31</xdr:row>
      <xdr:rowOff>0</xdr:rowOff>
    </xdr:from>
    <xdr:to>
      <xdr:col>13</xdr:col>
      <xdr:colOff>485774</xdr:colOff>
      <xdr:row>54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104775</xdr:colOff>
      <xdr:row>6</xdr:row>
      <xdr:rowOff>114300</xdr:rowOff>
    </xdr:from>
    <xdr:to>
      <xdr:col>13</xdr:col>
      <xdr:colOff>361950</xdr:colOff>
      <xdr:row>7</xdr:row>
      <xdr:rowOff>85725</xdr:rowOff>
    </xdr:to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72200" y="1485900"/>
          <a:ext cx="2571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57150</xdr:colOff>
      <xdr:row>6</xdr:row>
      <xdr:rowOff>114300</xdr:rowOff>
    </xdr:from>
    <xdr:to>
      <xdr:col>1</xdr:col>
      <xdr:colOff>314325</xdr:colOff>
      <xdr:row>7</xdr:row>
      <xdr:rowOff>85725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5275" y="1495425"/>
          <a:ext cx="2571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2</xdr:col>
      <xdr:colOff>38100</xdr:colOff>
      <xdr:row>51</xdr:row>
      <xdr:rowOff>95250</xdr:rowOff>
    </xdr:from>
    <xdr:to>
      <xdr:col>2</xdr:col>
      <xdr:colOff>295275</xdr:colOff>
      <xdr:row>52</xdr:row>
      <xdr:rowOff>66675</xdr:rowOff>
    </xdr:to>
    <xdr:sp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2000" y="9191625"/>
          <a:ext cx="2571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</xdr:row>
      <xdr:rowOff>133350</xdr:rowOff>
    </xdr:from>
    <xdr:to>
      <xdr:col>1</xdr:col>
      <xdr:colOff>638175</xdr:colOff>
      <xdr:row>9</xdr:row>
      <xdr:rowOff>133350</xdr:rowOff>
    </xdr:to>
    <xdr:sp textlink="">
      <xdr:nvSpPr>
        <xdr:cNvPr id="27716542" name="AutoShape 1026">
          <a:extLst>
            <a:ext uri="{FF2B5EF4-FFF2-40B4-BE49-F238E27FC236}">
              <a16:creationId xmlns:a16="http://schemas.microsoft.com/office/drawing/2014/main" id="{00000000-0008-0000-0400-0000BEEBA601}"/>
            </a:ext>
          </a:extLst>
        </xdr:cNvPr>
        <xdr:cNvSpPr>
          <a:spLocks/>
        </xdr:cNvSpPr>
      </xdr:nvSpPr>
      <xdr:spPr bwMode="auto">
        <a:xfrm>
          <a:off x="514350" y="1009650"/>
          <a:ext cx="123825" cy="114300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10</xdr:row>
      <xdr:rowOff>95250</xdr:rowOff>
    </xdr:from>
    <xdr:to>
      <xdr:col>1</xdr:col>
      <xdr:colOff>628650</xdr:colOff>
      <xdr:row>12</xdr:row>
      <xdr:rowOff>142875</xdr:rowOff>
    </xdr:to>
    <xdr:sp textlink="">
      <xdr:nvSpPr>
        <xdr:cNvPr id="27716543" name="AutoShape 1027">
          <a:extLst>
            <a:ext uri="{FF2B5EF4-FFF2-40B4-BE49-F238E27FC236}">
              <a16:creationId xmlns:a16="http://schemas.microsoft.com/office/drawing/2014/main" id="{00000000-0008-0000-0400-0000BFEBA601}"/>
            </a:ext>
          </a:extLst>
        </xdr:cNvPr>
        <xdr:cNvSpPr>
          <a:spLocks/>
        </xdr:cNvSpPr>
      </xdr:nvSpPr>
      <xdr:spPr bwMode="auto">
        <a:xfrm>
          <a:off x="533400" y="2571750"/>
          <a:ext cx="95250" cy="5048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textlink="">
      <xdr:nvSpPr>
        <xdr:cNvPr id="27716544" name="AutoShape 1028">
          <a:extLst>
            <a:ext uri="{FF2B5EF4-FFF2-40B4-BE49-F238E27FC236}">
              <a16:creationId xmlns:a16="http://schemas.microsoft.com/office/drawing/2014/main" id="{00000000-0008-0000-0400-0000C0EBA601}"/>
            </a:ext>
          </a:extLst>
        </xdr:cNvPr>
        <xdr:cNvSpPr>
          <a:spLocks/>
        </xdr:cNvSpPr>
      </xdr:nvSpPr>
      <xdr:spPr bwMode="auto">
        <a:xfrm>
          <a:off x="514350" y="6096000"/>
          <a:ext cx="123825" cy="114300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textlink="">
      <xdr:nvSpPr>
        <xdr:cNvPr id="27716545" name="AutoShape 1029">
          <a:extLst>
            <a:ext uri="{FF2B5EF4-FFF2-40B4-BE49-F238E27FC236}">
              <a16:creationId xmlns:a16="http://schemas.microsoft.com/office/drawing/2014/main" id="{00000000-0008-0000-0400-0000C1EBA601}"/>
            </a:ext>
          </a:extLst>
        </xdr:cNvPr>
        <xdr:cNvSpPr>
          <a:spLocks/>
        </xdr:cNvSpPr>
      </xdr:nvSpPr>
      <xdr:spPr bwMode="auto">
        <a:xfrm>
          <a:off x="533400" y="7658100"/>
          <a:ext cx="95250" cy="5048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textlink="">
      <xdr:nvSpPr>
        <xdr:cNvPr id="6" name="AutoShape 102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914400" y="6648450"/>
          <a:ext cx="123825" cy="142875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textlink="">
      <xdr:nvSpPr>
        <xdr:cNvPr id="7" name="AutoShape 102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>
          <a:off x="933450" y="8324850"/>
          <a:ext cx="95250" cy="6191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textlink="">
      <xdr:nvSpPr>
        <xdr:cNvPr id="8" name="AutoShape 102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914400" y="6648450"/>
          <a:ext cx="123825" cy="142875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textlink="">
      <xdr:nvSpPr>
        <xdr:cNvPr id="9" name="AutoShape 102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/>
        </xdr:cNvSpPr>
      </xdr:nvSpPr>
      <xdr:spPr bwMode="auto">
        <a:xfrm>
          <a:off x="933450" y="8324850"/>
          <a:ext cx="95250" cy="6191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25</xdr:row>
      <xdr:rowOff>133350</xdr:rowOff>
    </xdr:from>
    <xdr:to>
      <xdr:col>1</xdr:col>
      <xdr:colOff>638175</xdr:colOff>
      <xdr:row>30</xdr:row>
      <xdr:rowOff>133350</xdr:rowOff>
    </xdr:to>
    <xdr:sp textlink="">
      <xdr:nvSpPr>
        <xdr:cNvPr id="10" name="AutoShape 102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/>
        </xdr:cNvSpPr>
      </xdr:nvSpPr>
      <xdr:spPr bwMode="auto">
        <a:xfrm>
          <a:off x="914400" y="6648450"/>
          <a:ext cx="123825" cy="1428750"/>
        </a:xfrm>
        <a:prstGeom prst="leftBrace">
          <a:avLst>
            <a:gd name="adj1" fmla="val 769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31</xdr:row>
      <xdr:rowOff>95250</xdr:rowOff>
    </xdr:from>
    <xdr:to>
      <xdr:col>1</xdr:col>
      <xdr:colOff>628650</xdr:colOff>
      <xdr:row>33</xdr:row>
      <xdr:rowOff>142875</xdr:rowOff>
    </xdr:to>
    <xdr:sp textlink="">
      <xdr:nvSpPr>
        <xdr:cNvPr id="11" name="AutoShape 102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/>
        </xdr:cNvSpPr>
      </xdr:nvSpPr>
      <xdr:spPr bwMode="auto">
        <a:xfrm>
          <a:off x="933450" y="8324850"/>
          <a:ext cx="95250" cy="619125"/>
        </a:xfrm>
        <a:prstGeom prst="leftBrace">
          <a:avLst>
            <a:gd name="adj1" fmla="val 4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FF0000"/>
  </sheetPr>
  <dimension ref="B1:V10"/>
  <sheetViews>
    <sheetView tabSelected="1" view="pageBreakPreview" zoomScale="112" zoomScaleNormal="100" zoomScaleSheetLayoutView="112" workbookViewId="0"/>
  </sheetViews>
  <sheetFormatPr defaultRowHeight="13.5" x14ac:dyDescent="0.15"/>
  <cols>
    <col min="1" max="1" width="3.125" style="3" customWidth="1"/>
    <col min="2" max="14" width="6.375" style="3" customWidth="1"/>
    <col min="15" max="15" width="3.125" style="3" customWidth="1"/>
    <col min="16" max="16" width="2.375" style="3" customWidth="1"/>
    <col min="17" max="16384" width="9" style="3"/>
  </cols>
  <sheetData>
    <row r="1" spans="2:22" ht="14.25" thickBot="1" x14ac:dyDescent="0.2"/>
    <row r="2" spans="2:22" ht="39.75" customHeight="1" thickTop="1" thickBot="1" x14ac:dyDescent="0.2">
      <c r="B2" s="9" t="s">
        <v>152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2" ht="13.5" customHeight="1" thickTop="1" x14ac:dyDescent="0.15"/>
    <row r="4" spans="2:22" s="16" customFormat="1" ht="13.5" customHeight="1" x14ac:dyDescent="0.15"/>
    <row r="5" spans="2:22" x14ac:dyDescent="0.15">
      <c r="Q5" s="6" t="s">
        <v>35</v>
      </c>
      <c r="R5" s="7" t="s">
        <v>2</v>
      </c>
      <c r="S5" s="7" t="s">
        <v>3</v>
      </c>
      <c r="T5" s="7" t="s">
        <v>150</v>
      </c>
      <c r="U5" s="7" t="s">
        <v>4</v>
      </c>
      <c r="V5" s="8" t="s">
        <v>149</v>
      </c>
    </row>
    <row r="6" spans="2:22" x14ac:dyDescent="0.15">
      <c r="Q6" s="4" t="s">
        <v>136</v>
      </c>
      <c r="R6" s="172">
        <v>4498</v>
      </c>
      <c r="S6" s="172">
        <v>2093</v>
      </c>
      <c r="T6" s="172">
        <v>1233</v>
      </c>
      <c r="U6" s="172">
        <v>1288</v>
      </c>
      <c r="V6" s="170">
        <v>108</v>
      </c>
    </row>
    <row r="7" spans="2:22" x14ac:dyDescent="0.15">
      <c r="Q7" s="4" t="s">
        <v>153</v>
      </c>
      <c r="R7" s="172">
        <v>4453</v>
      </c>
      <c r="S7" s="172">
        <v>2091</v>
      </c>
      <c r="T7" s="172">
        <v>1216</v>
      </c>
      <c r="U7" s="172">
        <v>1269</v>
      </c>
      <c r="V7" s="170">
        <v>134</v>
      </c>
    </row>
    <row r="8" spans="2:22" x14ac:dyDescent="0.15">
      <c r="Q8" s="4" t="s">
        <v>169</v>
      </c>
      <c r="R8" s="174">
        <v>4382</v>
      </c>
      <c r="S8" s="174">
        <v>2092</v>
      </c>
      <c r="T8" s="174">
        <v>1207</v>
      </c>
      <c r="U8" s="174">
        <v>1266</v>
      </c>
      <c r="V8" s="175">
        <v>102</v>
      </c>
    </row>
    <row r="9" spans="2:22" x14ac:dyDescent="0.15">
      <c r="Q9" s="4" t="s">
        <v>190</v>
      </c>
      <c r="R9" s="174">
        <v>4301</v>
      </c>
      <c r="S9" s="174">
        <v>2132</v>
      </c>
      <c r="T9" s="174">
        <v>1158</v>
      </c>
      <c r="U9" s="174">
        <v>1231</v>
      </c>
      <c r="V9" s="175">
        <v>82</v>
      </c>
    </row>
    <row r="10" spans="2:22" x14ac:dyDescent="0.15">
      <c r="Q10" s="5" t="s">
        <v>193</v>
      </c>
      <c r="R10" s="173">
        <v>4283</v>
      </c>
      <c r="S10" s="173">
        <v>2096</v>
      </c>
      <c r="T10" s="173">
        <v>1110</v>
      </c>
      <c r="U10" s="173">
        <v>1148</v>
      </c>
      <c r="V10" s="171">
        <v>59</v>
      </c>
    </row>
  </sheetData>
  <phoneticPr fontId="8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AH79"/>
  <sheetViews>
    <sheetView view="pageBreakPreview" zoomScale="124" zoomScaleNormal="100" zoomScaleSheetLayoutView="124" workbookViewId="0">
      <selection activeCell="E1" sqref="E1"/>
    </sheetView>
  </sheetViews>
  <sheetFormatPr defaultRowHeight="13.5" outlineLevelRow="1" x14ac:dyDescent="0.15"/>
  <cols>
    <col min="1" max="1" width="5.25" style="1" bestFit="1" customWidth="1"/>
    <col min="2" max="2" width="9.125" style="1" customWidth="1"/>
    <col min="3" max="4" width="3.875" style="1" customWidth="1"/>
    <col min="5" max="5" width="7" style="1" customWidth="1"/>
    <col min="6" max="13" width="4.625" style="1" customWidth="1"/>
    <col min="14" max="19" width="4.125" style="1" customWidth="1"/>
    <col min="20" max="20" width="1" style="1" customWidth="1"/>
    <col min="21" max="21" width="2.625" style="1" customWidth="1"/>
    <col min="22" max="16384" width="9" style="1"/>
  </cols>
  <sheetData>
    <row r="1" spans="1:34" ht="18" customHeight="1" x14ac:dyDescent="0.15">
      <c r="A1" s="15" t="s">
        <v>168</v>
      </c>
      <c r="B1" s="10" t="s">
        <v>154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4"/>
      <c r="V1" s="12"/>
      <c r="W1" s="41"/>
      <c r="X1" s="13"/>
      <c r="Y1" s="13"/>
      <c r="Z1" s="13"/>
      <c r="AA1" s="42"/>
      <c r="AB1" s="43"/>
      <c r="AC1" s="43"/>
      <c r="AD1" s="43"/>
      <c r="AE1" s="43"/>
      <c r="AF1" s="43"/>
      <c r="AG1" s="12"/>
      <c r="AH1" s="12"/>
    </row>
    <row r="2" spans="1:34" ht="12.75" customHeight="1" x14ac:dyDescent="0.15">
      <c r="B2" s="40"/>
      <c r="C2" s="22"/>
      <c r="D2" s="22"/>
      <c r="E2" s="22"/>
      <c r="F2" s="22"/>
      <c r="G2" s="22"/>
      <c r="H2" s="22"/>
      <c r="I2" s="22"/>
      <c r="J2" s="70"/>
      <c r="K2" s="22"/>
      <c r="L2" s="22"/>
      <c r="M2" s="22"/>
      <c r="N2" s="22"/>
      <c r="O2" s="22"/>
      <c r="P2" s="22"/>
      <c r="Q2" s="22"/>
      <c r="R2" s="22"/>
      <c r="S2" s="22"/>
      <c r="T2" s="18"/>
      <c r="V2" s="12"/>
      <c r="W2" s="41"/>
      <c r="X2" s="13"/>
      <c r="Y2" s="13"/>
      <c r="Z2" s="13"/>
      <c r="AA2" s="42"/>
      <c r="AB2" s="43"/>
      <c r="AC2" s="43"/>
      <c r="AD2" s="43"/>
      <c r="AE2" s="43"/>
      <c r="AF2" s="43"/>
      <c r="AG2" s="12"/>
      <c r="AH2" s="12"/>
    </row>
    <row r="3" spans="1:34" ht="24.75" customHeight="1" x14ac:dyDescent="0.15">
      <c r="B3" s="108"/>
      <c r="C3" s="363" t="s">
        <v>62</v>
      </c>
      <c r="D3" s="363" t="s">
        <v>17</v>
      </c>
      <c r="E3" s="66" t="s">
        <v>63</v>
      </c>
      <c r="F3" s="109"/>
      <c r="G3" s="109"/>
      <c r="H3" s="109"/>
      <c r="I3" s="109"/>
      <c r="J3" s="109"/>
      <c r="K3" s="109"/>
      <c r="L3" s="109"/>
      <c r="M3" s="110"/>
      <c r="N3" s="366" t="s">
        <v>19</v>
      </c>
      <c r="O3" s="367"/>
      <c r="P3" s="367"/>
      <c r="Q3" s="367"/>
      <c r="R3" s="367"/>
      <c r="S3" s="367"/>
      <c r="T3" s="44"/>
      <c r="V3" s="12"/>
      <c r="W3" s="41"/>
      <c r="X3" s="13"/>
      <c r="Y3" s="13"/>
      <c r="Z3" s="13"/>
      <c r="AA3" s="42"/>
      <c r="AB3" s="13"/>
      <c r="AC3" s="13"/>
      <c r="AD3" s="43"/>
      <c r="AE3" s="13"/>
      <c r="AF3" s="13"/>
      <c r="AG3" s="12"/>
      <c r="AH3" s="12"/>
    </row>
    <row r="4" spans="1:34" ht="24.75" customHeight="1" x14ac:dyDescent="0.15">
      <c r="B4" s="111" t="s">
        <v>146</v>
      </c>
      <c r="C4" s="364"/>
      <c r="D4" s="364"/>
      <c r="E4" s="66" t="s">
        <v>140</v>
      </c>
      <c r="F4" s="92"/>
      <c r="G4" s="112"/>
      <c r="H4" s="66" t="s">
        <v>64</v>
      </c>
      <c r="I4" s="110"/>
      <c r="J4" s="66" t="s">
        <v>65</v>
      </c>
      <c r="K4" s="92"/>
      <c r="L4" s="66" t="s">
        <v>66</v>
      </c>
      <c r="M4" s="110"/>
      <c r="N4" s="368"/>
      <c r="O4" s="369"/>
      <c r="P4" s="369"/>
      <c r="Q4" s="369"/>
      <c r="R4" s="369"/>
      <c r="S4" s="369"/>
      <c r="T4" s="44"/>
      <c r="V4" s="12"/>
      <c r="W4" s="13"/>
      <c r="X4" s="13"/>
      <c r="Y4" s="13"/>
      <c r="Z4" s="13"/>
      <c r="AA4" s="42"/>
      <c r="AB4" s="13"/>
      <c r="AC4" s="13"/>
      <c r="AD4" s="43"/>
      <c r="AE4" s="13"/>
      <c r="AF4" s="13"/>
      <c r="AG4" s="12"/>
      <c r="AH4" s="12"/>
    </row>
    <row r="5" spans="1:34" ht="24.75" customHeight="1" x14ac:dyDescent="0.15">
      <c r="B5" s="113"/>
      <c r="C5" s="365"/>
      <c r="D5" s="365"/>
      <c r="E5" s="68" t="s">
        <v>141</v>
      </c>
      <c r="F5" s="67" t="s">
        <v>7</v>
      </c>
      <c r="G5" s="75" t="s">
        <v>8</v>
      </c>
      <c r="H5" s="67" t="s">
        <v>7</v>
      </c>
      <c r="I5" s="67" t="s">
        <v>8</v>
      </c>
      <c r="J5" s="67" t="s">
        <v>7</v>
      </c>
      <c r="K5" s="67" t="s">
        <v>8</v>
      </c>
      <c r="L5" s="67" t="s">
        <v>7</v>
      </c>
      <c r="M5" s="67" t="s">
        <v>8</v>
      </c>
      <c r="N5" s="370" t="s">
        <v>5</v>
      </c>
      <c r="O5" s="372"/>
      <c r="P5" s="370" t="s">
        <v>7</v>
      </c>
      <c r="Q5" s="372"/>
      <c r="R5" s="370" t="s">
        <v>8</v>
      </c>
      <c r="S5" s="371"/>
      <c r="T5" s="44"/>
      <c r="V5" s="12"/>
      <c r="W5" s="13"/>
      <c r="X5" s="13"/>
      <c r="Y5" s="13"/>
      <c r="Z5" s="13"/>
      <c r="AA5" s="42"/>
      <c r="AB5" s="13"/>
      <c r="AC5" s="13"/>
      <c r="AD5" s="43"/>
      <c r="AE5" s="13"/>
      <c r="AF5" s="13"/>
      <c r="AG5" s="12"/>
      <c r="AH5" s="12"/>
    </row>
    <row r="6" spans="1:34" s="19" customFormat="1" ht="24.75" hidden="1" customHeight="1" outlineLevel="1" x14ac:dyDescent="0.15">
      <c r="B6" s="71" t="s">
        <v>145</v>
      </c>
      <c r="C6" s="122">
        <v>5</v>
      </c>
      <c r="D6" s="96">
        <v>51</v>
      </c>
      <c r="E6" s="123">
        <v>1238</v>
      </c>
      <c r="F6" s="123">
        <v>631</v>
      </c>
      <c r="G6" s="90">
        <v>607</v>
      </c>
      <c r="H6" s="124">
        <v>198</v>
      </c>
      <c r="I6" s="125">
        <v>169</v>
      </c>
      <c r="J6" s="125">
        <v>220</v>
      </c>
      <c r="K6" s="125">
        <v>222</v>
      </c>
      <c r="L6" s="125">
        <v>213</v>
      </c>
      <c r="M6" s="125">
        <v>216</v>
      </c>
      <c r="N6" s="125"/>
      <c r="O6" s="125">
        <v>67</v>
      </c>
      <c r="P6" s="125"/>
      <c r="Q6" s="125">
        <v>3</v>
      </c>
      <c r="R6" s="125"/>
      <c r="S6" s="125">
        <v>64</v>
      </c>
      <c r="T6" s="11"/>
      <c r="V6" s="29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9"/>
      <c r="AH6" s="29"/>
    </row>
    <row r="7" spans="1:34" s="19" customFormat="1" ht="24.75" hidden="1" customHeight="1" collapsed="1" x14ac:dyDescent="0.15">
      <c r="B7" s="73" t="s">
        <v>144</v>
      </c>
      <c r="C7" s="122">
        <v>5</v>
      </c>
      <c r="D7" s="126">
        <v>51</v>
      </c>
      <c r="E7" s="127">
        <v>1249</v>
      </c>
      <c r="F7" s="127">
        <v>653</v>
      </c>
      <c r="G7" s="89">
        <v>596</v>
      </c>
      <c r="H7" s="126">
        <v>208</v>
      </c>
      <c r="I7" s="89">
        <v>181</v>
      </c>
      <c r="J7" s="89">
        <v>230</v>
      </c>
      <c r="K7" s="89">
        <v>198</v>
      </c>
      <c r="L7" s="89">
        <v>215</v>
      </c>
      <c r="M7" s="89">
        <v>217</v>
      </c>
      <c r="N7" s="89"/>
      <c r="O7" s="89">
        <v>69</v>
      </c>
      <c r="P7" s="89"/>
      <c r="Q7" s="89">
        <v>4</v>
      </c>
      <c r="R7" s="89"/>
      <c r="S7" s="89">
        <v>65</v>
      </c>
      <c r="T7" s="11"/>
      <c r="V7" s="29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9"/>
      <c r="AH7" s="29"/>
    </row>
    <row r="8" spans="1:34" s="19" customFormat="1" ht="24.75" customHeight="1" x14ac:dyDescent="0.15">
      <c r="B8" s="73" t="s">
        <v>134</v>
      </c>
      <c r="C8" s="122">
        <v>5</v>
      </c>
      <c r="D8" s="289">
        <v>52</v>
      </c>
      <c r="E8" s="127">
        <v>1288</v>
      </c>
      <c r="F8" s="127">
        <v>665</v>
      </c>
      <c r="G8" s="290">
        <v>623</v>
      </c>
      <c r="H8" s="289">
        <v>205</v>
      </c>
      <c r="I8" s="290">
        <v>196</v>
      </c>
      <c r="J8" s="290">
        <v>218</v>
      </c>
      <c r="K8" s="290">
        <v>214</v>
      </c>
      <c r="L8" s="290">
        <v>242</v>
      </c>
      <c r="M8" s="290">
        <v>213</v>
      </c>
      <c r="N8" s="290"/>
      <c r="O8" s="290">
        <v>76</v>
      </c>
      <c r="P8" s="290"/>
      <c r="Q8" s="290">
        <v>3</v>
      </c>
      <c r="R8" s="290"/>
      <c r="S8" s="290">
        <v>73</v>
      </c>
      <c r="T8" s="11"/>
      <c r="V8" s="29"/>
      <c r="W8" s="13"/>
      <c r="X8" s="13"/>
      <c r="Y8" s="13"/>
      <c r="Z8" s="13"/>
      <c r="AA8" s="27"/>
      <c r="AB8" s="27"/>
      <c r="AC8" s="27"/>
      <c r="AD8" s="27"/>
      <c r="AE8" s="27"/>
      <c r="AF8" s="27"/>
      <c r="AG8" s="29"/>
      <c r="AH8" s="29"/>
    </row>
    <row r="9" spans="1:34" s="19" customFormat="1" ht="24.75" customHeight="1" x14ac:dyDescent="0.15">
      <c r="B9" s="159" t="s">
        <v>143</v>
      </c>
      <c r="C9" s="122">
        <v>5</v>
      </c>
      <c r="D9" s="289">
        <v>51</v>
      </c>
      <c r="E9" s="127">
        <v>1269</v>
      </c>
      <c r="F9" s="127">
        <v>663</v>
      </c>
      <c r="G9" s="290">
        <v>606</v>
      </c>
      <c r="H9" s="289">
        <v>227</v>
      </c>
      <c r="I9" s="290">
        <v>181</v>
      </c>
      <c r="J9" s="290">
        <v>227</v>
      </c>
      <c r="K9" s="290">
        <v>208</v>
      </c>
      <c r="L9" s="290">
        <v>209</v>
      </c>
      <c r="M9" s="290">
        <v>217</v>
      </c>
      <c r="N9" s="290"/>
      <c r="O9" s="290">
        <v>72</v>
      </c>
      <c r="P9" s="290"/>
      <c r="Q9" s="290">
        <v>4</v>
      </c>
      <c r="R9" s="290"/>
      <c r="S9" s="290">
        <v>68</v>
      </c>
      <c r="T9" s="11"/>
      <c r="V9" s="29"/>
      <c r="W9" s="13"/>
      <c r="X9" s="13"/>
      <c r="Y9" s="13"/>
      <c r="Z9" s="13"/>
      <c r="AA9" s="27"/>
      <c r="AB9" s="27"/>
      <c r="AC9" s="27"/>
      <c r="AD9" s="27"/>
      <c r="AE9" s="27"/>
      <c r="AF9" s="27"/>
      <c r="AG9" s="29"/>
      <c r="AH9" s="29"/>
    </row>
    <row r="10" spans="1:34" s="19" customFormat="1" ht="24.75" customHeight="1" x14ac:dyDescent="0.15">
      <c r="B10" s="159" t="s">
        <v>169</v>
      </c>
      <c r="C10" s="122">
        <v>5</v>
      </c>
      <c r="D10" s="289">
        <v>48</v>
      </c>
      <c r="E10" s="127">
        <v>1266</v>
      </c>
      <c r="F10" s="127">
        <v>651</v>
      </c>
      <c r="G10" s="290">
        <v>615</v>
      </c>
      <c r="H10" s="289">
        <v>179</v>
      </c>
      <c r="I10" s="290">
        <v>206</v>
      </c>
      <c r="J10" s="290">
        <v>246</v>
      </c>
      <c r="K10" s="290">
        <v>199</v>
      </c>
      <c r="L10" s="290">
        <v>226</v>
      </c>
      <c r="M10" s="290">
        <v>210</v>
      </c>
      <c r="N10" s="290"/>
      <c r="O10" s="290">
        <v>65</v>
      </c>
      <c r="P10" s="290"/>
      <c r="Q10" s="290">
        <v>3</v>
      </c>
      <c r="R10" s="290"/>
      <c r="S10" s="290">
        <v>62</v>
      </c>
      <c r="T10" s="11"/>
      <c r="V10" s="29"/>
      <c r="W10" s="13"/>
      <c r="X10" s="13"/>
      <c r="Y10" s="13"/>
      <c r="Z10" s="13"/>
      <c r="AA10" s="27"/>
      <c r="AB10" s="27"/>
      <c r="AC10" s="27"/>
      <c r="AD10" s="27"/>
      <c r="AE10" s="27"/>
      <c r="AF10" s="27"/>
      <c r="AG10" s="29"/>
      <c r="AH10" s="29"/>
    </row>
    <row r="11" spans="1:34" s="19" customFormat="1" ht="24.75" customHeight="1" x14ac:dyDescent="0.15">
      <c r="B11" s="159" t="s">
        <v>190</v>
      </c>
      <c r="C11" s="122">
        <v>5</v>
      </c>
      <c r="D11" s="361">
        <v>49</v>
      </c>
      <c r="E11" s="127">
        <v>1231</v>
      </c>
      <c r="F11" s="127">
        <v>620</v>
      </c>
      <c r="G11" s="362">
        <v>611</v>
      </c>
      <c r="H11" s="361">
        <v>180</v>
      </c>
      <c r="I11" s="362">
        <v>199</v>
      </c>
      <c r="J11" s="362">
        <v>190</v>
      </c>
      <c r="K11" s="362">
        <v>212</v>
      </c>
      <c r="L11" s="362">
        <v>250</v>
      </c>
      <c r="M11" s="362">
        <v>200</v>
      </c>
      <c r="N11" s="362"/>
      <c r="O11" s="362">
        <v>67</v>
      </c>
      <c r="P11" s="362"/>
      <c r="Q11" s="362">
        <v>5</v>
      </c>
      <c r="R11" s="362"/>
      <c r="S11" s="362">
        <v>62</v>
      </c>
      <c r="T11" s="35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9" customFormat="1" ht="24.75" customHeight="1" x14ac:dyDescent="0.15">
      <c r="B12" s="166" t="s">
        <v>193</v>
      </c>
      <c r="C12" s="167">
        <v>5</v>
      </c>
      <c r="D12" s="168">
        <v>47</v>
      </c>
      <c r="E12" s="165">
        <v>1148</v>
      </c>
      <c r="F12" s="165">
        <v>577</v>
      </c>
      <c r="G12" s="169">
        <v>571</v>
      </c>
      <c r="H12" s="168">
        <v>193</v>
      </c>
      <c r="I12" s="169">
        <v>168</v>
      </c>
      <c r="J12" s="169">
        <v>198</v>
      </c>
      <c r="K12" s="169">
        <v>199</v>
      </c>
      <c r="L12" s="169">
        <v>186</v>
      </c>
      <c r="M12" s="169">
        <v>204</v>
      </c>
      <c r="N12" s="169"/>
      <c r="O12" s="169">
        <v>68</v>
      </c>
      <c r="P12" s="169"/>
      <c r="Q12" s="169">
        <v>5</v>
      </c>
      <c r="R12" s="169"/>
      <c r="S12" s="169">
        <v>63</v>
      </c>
      <c r="T12" s="35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8" customHeight="1" x14ac:dyDescent="0.15">
      <c r="B13" s="78" t="s">
        <v>126</v>
      </c>
      <c r="C13" s="114"/>
      <c r="D13" s="114"/>
      <c r="E13" s="114"/>
      <c r="F13" s="114"/>
      <c r="G13" s="114"/>
      <c r="H13" s="114"/>
      <c r="I13" s="114"/>
      <c r="J13" s="114"/>
      <c r="K13" s="78"/>
      <c r="L13" s="114"/>
      <c r="M13" s="114"/>
      <c r="N13" s="114"/>
      <c r="O13" s="114"/>
      <c r="P13" s="114"/>
      <c r="Q13" s="114"/>
      <c r="R13" s="114"/>
      <c r="S13" s="114"/>
      <c r="T13" s="45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8" customHeight="1" x14ac:dyDescent="0.15">
      <c r="B14" s="78"/>
      <c r="C14" s="114"/>
      <c r="D14" s="114"/>
      <c r="E14" s="114"/>
      <c r="F14" s="114"/>
      <c r="G14" s="114"/>
      <c r="H14" s="114"/>
      <c r="I14" s="114"/>
      <c r="J14" s="114"/>
      <c r="K14" s="78"/>
      <c r="L14" s="114"/>
      <c r="M14" s="114"/>
      <c r="N14" s="114"/>
      <c r="O14" s="114"/>
      <c r="P14" s="114"/>
      <c r="Q14" s="114"/>
      <c r="R14" s="114"/>
      <c r="S14" s="114"/>
      <c r="T14" s="45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8" customHeight="1" x14ac:dyDescent="0.15">
      <c r="B15" s="78"/>
      <c r="C15" s="114"/>
      <c r="D15" s="114"/>
      <c r="E15" s="114"/>
      <c r="F15" s="114"/>
      <c r="G15" s="114"/>
      <c r="H15" s="114"/>
      <c r="I15" s="114"/>
      <c r="J15" s="114"/>
      <c r="K15" s="78"/>
      <c r="L15" s="114"/>
      <c r="M15" s="114"/>
      <c r="N15" s="114"/>
      <c r="O15" s="114"/>
      <c r="P15" s="114"/>
      <c r="Q15" s="114"/>
      <c r="R15" s="114"/>
      <c r="S15" s="114"/>
      <c r="T15" s="45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8" customHeight="1" x14ac:dyDescent="0.1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18" customHeight="1" x14ac:dyDescent="0.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8" customHeight="1" x14ac:dyDescent="0.15">
      <c r="B18" s="78"/>
      <c r="C18" s="114"/>
      <c r="D18" s="114"/>
      <c r="E18" s="114"/>
      <c r="F18" s="114"/>
      <c r="G18" s="114"/>
      <c r="H18" s="114"/>
      <c r="I18" s="114"/>
      <c r="J18" s="114"/>
      <c r="K18" s="78"/>
      <c r="L18" s="114"/>
      <c r="M18" s="114"/>
      <c r="N18" s="114"/>
      <c r="O18" s="114"/>
      <c r="P18" s="114"/>
      <c r="Q18" s="114"/>
      <c r="R18" s="114"/>
      <c r="S18" s="114"/>
      <c r="T18" s="45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8" customHeight="1" x14ac:dyDescent="0.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4" ht="18" customHeight="1" x14ac:dyDescent="0.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18" customHeight="1" x14ac:dyDescent="0.15">
      <c r="B21" s="10" t="s">
        <v>188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12.75" customHeight="1" x14ac:dyDescent="0.15">
      <c r="B22" s="105"/>
      <c r="C22" s="78"/>
      <c r="D22" s="78"/>
      <c r="E22" s="78"/>
      <c r="F22" s="78"/>
      <c r="G22" s="78"/>
      <c r="H22" s="78"/>
      <c r="I22" s="78"/>
      <c r="J22" s="71"/>
      <c r="K22" s="78"/>
      <c r="L22" s="78"/>
      <c r="M22" s="78"/>
      <c r="N22" s="78"/>
      <c r="O22" s="78"/>
      <c r="P22" s="78"/>
      <c r="Q22" s="78"/>
      <c r="R22" s="78"/>
      <c r="S22" s="78"/>
      <c r="T22" s="1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2:34" ht="24.75" customHeight="1" x14ac:dyDescent="0.15">
      <c r="B23" s="108"/>
      <c r="C23" s="363" t="s">
        <v>62</v>
      </c>
      <c r="D23" s="373" t="s">
        <v>132</v>
      </c>
      <c r="E23" s="66" t="s">
        <v>63</v>
      </c>
      <c r="F23" s="92"/>
      <c r="G23" s="92"/>
      <c r="H23" s="92"/>
      <c r="I23" s="92"/>
      <c r="J23" s="92"/>
      <c r="K23" s="92"/>
      <c r="L23" s="92"/>
      <c r="M23" s="110"/>
      <c r="N23" s="115" t="s">
        <v>120</v>
      </c>
      <c r="O23" s="115"/>
      <c r="P23" s="115"/>
      <c r="Q23" s="115" t="s">
        <v>19</v>
      </c>
      <c r="R23" s="115"/>
      <c r="S23" s="66"/>
      <c r="T23" s="44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</row>
    <row r="24" spans="2:34" ht="24.75" customHeight="1" x14ac:dyDescent="0.15">
      <c r="B24" s="111" t="s">
        <v>146</v>
      </c>
      <c r="C24" s="364"/>
      <c r="D24" s="374"/>
      <c r="E24" s="63" t="s">
        <v>123</v>
      </c>
      <c r="F24" s="116"/>
      <c r="G24" s="64"/>
      <c r="H24" s="63" t="s">
        <v>117</v>
      </c>
      <c r="I24" s="64"/>
      <c r="J24" s="63" t="s">
        <v>118</v>
      </c>
      <c r="K24" s="64"/>
      <c r="L24" s="65" t="s">
        <v>119</v>
      </c>
      <c r="M24" s="65"/>
      <c r="N24" s="377" t="s">
        <v>125</v>
      </c>
      <c r="O24" s="373" t="s">
        <v>124</v>
      </c>
      <c r="P24" s="363" t="s">
        <v>121</v>
      </c>
      <c r="Q24" s="379" t="s">
        <v>114</v>
      </c>
      <c r="R24" s="381" t="s">
        <v>115</v>
      </c>
      <c r="S24" s="366" t="s">
        <v>8</v>
      </c>
      <c r="T24" s="44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</row>
    <row r="25" spans="2:34" ht="24.75" customHeight="1" x14ac:dyDescent="0.15">
      <c r="B25" s="113"/>
      <c r="C25" s="365"/>
      <c r="D25" s="375"/>
      <c r="E25" s="104" t="s">
        <v>114</v>
      </c>
      <c r="F25" s="74" t="s">
        <v>115</v>
      </c>
      <c r="G25" s="104" t="s">
        <v>116</v>
      </c>
      <c r="H25" s="104" t="s">
        <v>115</v>
      </c>
      <c r="I25" s="104" t="s">
        <v>139</v>
      </c>
      <c r="J25" s="104" t="s">
        <v>115</v>
      </c>
      <c r="K25" s="104" t="s">
        <v>116</v>
      </c>
      <c r="L25" s="104" t="s">
        <v>115</v>
      </c>
      <c r="M25" s="104" t="s">
        <v>116</v>
      </c>
      <c r="N25" s="378"/>
      <c r="O25" s="375"/>
      <c r="P25" s="365"/>
      <c r="Q25" s="380"/>
      <c r="R25" s="382"/>
      <c r="S25" s="368"/>
      <c r="T25" s="38"/>
      <c r="V25" s="376"/>
      <c r="W25" s="38"/>
      <c r="X25" s="38"/>
      <c r="Y25" s="376"/>
      <c r="Z25" s="376"/>
      <c r="AA25" s="376"/>
      <c r="AB25" s="376"/>
      <c r="AC25" s="38"/>
      <c r="AD25" s="38"/>
      <c r="AE25" s="38"/>
      <c r="AF25" s="376"/>
      <c r="AG25" s="376"/>
      <c r="AH25" s="38"/>
    </row>
    <row r="26" spans="2:34" ht="24.75" hidden="1" customHeight="1" outlineLevel="1" x14ac:dyDescent="0.15">
      <c r="B26" s="117" t="s">
        <v>145</v>
      </c>
      <c r="C26" s="101">
        <v>1</v>
      </c>
      <c r="D26" s="106">
        <v>9</v>
      </c>
      <c r="E26" s="118">
        <v>174</v>
      </c>
      <c r="F26" s="119">
        <v>88</v>
      </c>
      <c r="G26" s="120">
        <v>86</v>
      </c>
      <c r="H26" s="99">
        <v>28</v>
      </c>
      <c r="I26" s="99">
        <v>20</v>
      </c>
      <c r="J26" s="99">
        <v>35</v>
      </c>
      <c r="K26" s="99">
        <v>28</v>
      </c>
      <c r="L26" s="99">
        <v>25</v>
      </c>
      <c r="M26" s="99">
        <v>38</v>
      </c>
      <c r="N26" s="99">
        <v>174</v>
      </c>
      <c r="O26" s="99">
        <v>156</v>
      </c>
      <c r="P26" s="99">
        <v>18</v>
      </c>
      <c r="Q26" s="99">
        <v>17</v>
      </c>
      <c r="R26" s="99">
        <v>0</v>
      </c>
      <c r="S26" s="99">
        <v>17</v>
      </c>
      <c r="T26" s="20"/>
      <c r="V26" s="46"/>
      <c r="W26" s="21"/>
      <c r="X26" s="21"/>
      <c r="Y26" s="383"/>
      <c r="Z26" s="383"/>
      <c r="AA26" s="383"/>
      <c r="AB26" s="383"/>
      <c r="AC26" s="21"/>
      <c r="AD26" s="21"/>
      <c r="AE26" s="21"/>
      <c r="AF26" s="384"/>
      <c r="AG26" s="384"/>
      <c r="AH26" s="21"/>
    </row>
    <row r="27" spans="2:34" ht="24.75" hidden="1" customHeight="1" collapsed="1" x14ac:dyDescent="0.15">
      <c r="B27" s="88" t="s">
        <v>144</v>
      </c>
      <c r="C27" s="101">
        <v>1</v>
      </c>
      <c r="D27" s="101">
        <v>8</v>
      </c>
      <c r="E27" s="121">
        <v>153</v>
      </c>
      <c r="F27" s="79">
        <v>82</v>
      </c>
      <c r="G27" s="101">
        <v>71</v>
      </c>
      <c r="H27" s="79">
        <v>14</v>
      </c>
      <c r="I27" s="79">
        <v>21</v>
      </c>
      <c r="J27" s="79">
        <v>34</v>
      </c>
      <c r="K27" s="79">
        <v>23</v>
      </c>
      <c r="L27" s="79">
        <v>34</v>
      </c>
      <c r="M27" s="79">
        <v>27</v>
      </c>
      <c r="N27" s="79">
        <v>153</v>
      </c>
      <c r="O27" s="79">
        <v>119</v>
      </c>
      <c r="P27" s="79">
        <v>34</v>
      </c>
      <c r="Q27" s="79">
        <v>22</v>
      </c>
      <c r="R27" s="101" t="s">
        <v>183</v>
      </c>
      <c r="S27" s="79">
        <v>22</v>
      </c>
      <c r="T27" s="20"/>
      <c r="V27" s="46"/>
      <c r="W27" s="21"/>
      <c r="X27" s="21"/>
      <c r="Y27" s="383"/>
      <c r="Z27" s="383"/>
      <c r="AA27" s="383"/>
      <c r="AB27" s="383"/>
      <c r="AC27" s="21"/>
      <c r="AD27" s="21"/>
      <c r="AE27" s="21"/>
      <c r="AF27" s="384"/>
      <c r="AG27" s="384"/>
      <c r="AH27" s="21"/>
    </row>
    <row r="28" spans="2:34" ht="24.75" customHeight="1" x14ac:dyDescent="0.15">
      <c r="B28" s="88" t="s">
        <v>134</v>
      </c>
      <c r="C28" s="79">
        <v>1</v>
      </c>
      <c r="D28" s="79">
        <v>9</v>
      </c>
      <c r="E28" s="101">
        <v>151</v>
      </c>
      <c r="F28" s="79">
        <v>85</v>
      </c>
      <c r="G28" s="101">
        <v>66</v>
      </c>
      <c r="H28" s="79">
        <v>33</v>
      </c>
      <c r="I28" s="79">
        <v>20</v>
      </c>
      <c r="J28" s="79">
        <v>30</v>
      </c>
      <c r="K28" s="79">
        <v>22</v>
      </c>
      <c r="L28" s="79">
        <v>22</v>
      </c>
      <c r="M28" s="79">
        <v>24</v>
      </c>
      <c r="N28" s="79">
        <v>151</v>
      </c>
      <c r="O28" s="79">
        <v>108</v>
      </c>
      <c r="P28" s="79">
        <v>43</v>
      </c>
      <c r="Q28" s="79">
        <v>18</v>
      </c>
      <c r="R28" s="101" t="s">
        <v>182</v>
      </c>
      <c r="S28" s="79">
        <v>18</v>
      </c>
      <c r="T28" s="20"/>
      <c r="V28" s="47"/>
      <c r="W28" s="21"/>
      <c r="X28" s="21"/>
      <c r="Y28" s="383"/>
      <c r="Z28" s="383"/>
      <c r="AA28" s="383"/>
      <c r="AB28" s="383"/>
      <c r="AC28" s="21"/>
      <c r="AD28" s="21"/>
      <c r="AE28" s="21"/>
      <c r="AF28" s="384"/>
      <c r="AG28" s="384"/>
      <c r="AH28" s="21"/>
    </row>
    <row r="29" spans="2:34" ht="24.75" customHeight="1" x14ac:dyDescent="0.15">
      <c r="B29" s="88" t="s">
        <v>143</v>
      </c>
      <c r="C29" s="79">
        <v>1</v>
      </c>
      <c r="D29" s="79">
        <v>6</v>
      </c>
      <c r="E29" s="101">
        <v>177</v>
      </c>
      <c r="F29" s="79">
        <v>94</v>
      </c>
      <c r="G29" s="101">
        <v>83</v>
      </c>
      <c r="H29" s="79">
        <v>32</v>
      </c>
      <c r="I29" s="79">
        <v>31</v>
      </c>
      <c r="J29" s="79">
        <v>32</v>
      </c>
      <c r="K29" s="79">
        <v>29</v>
      </c>
      <c r="L29" s="79">
        <v>30</v>
      </c>
      <c r="M29" s="79">
        <v>23</v>
      </c>
      <c r="N29" s="79">
        <v>177</v>
      </c>
      <c r="O29" s="79">
        <v>134</v>
      </c>
      <c r="P29" s="79">
        <v>43</v>
      </c>
      <c r="Q29" s="79">
        <v>15</v>
      </c>
      <c r="R29" s="101" t="s">
        <v>182</v>
      </c>
      <c r="S29" s="79">
        <v>15</v>
      </c>
      <c r="T29" s="20"/>
      <c r="V29" s="47"/>
      <c r="W29" s="21"/>
      <c r="X29" s="21"/>
      <c r="Y29" s="383"/>
      <c r="Z29" s="383"/>
      <c r="AA29" s="383"/>
      <c r="AB29" s="383"/>
      <c r="AC29" s="21"/>
      <c r="AD29" s="21"/>
      <c r="AE29" s="21"/>
      <c r="AF29" s="384"/>
      <c r="AG29" s="384"/>
      <c r="AH29" s="21"/>
    </row>
    <row r="30" spans="2:34" ht="24.75" customHeight="1" x14ac:dyDescent="0.15">
      <c r="B30" s="88" t="s">
        <v>169</v>
      </c>
      <c r="C30" s="101">
        <v>1</v>
      </c>
      <c r="D30" s="101">
        <v>6</v>
      </c>
      <c r="E30" s="257">
        <v>162</v>
      </c>
      <c r="F30" s="79">
        <v>79</v>
      </c>
      <c r="G30" s="101">
        <v>83</v>
      </c>
      <c r="H30" s="79">
        <v>20</v>
      </c>
      <c r="I30" s="79">
        <v>24</v>
      </c>
      <c r="J30" s="79">
        <v>31</v>
      </c>
      <c r="K30" s="79">
        <v>29</v>
      </c>
      <c r="L30" s="79">
        <v>28</v>
      </c>
      <c r="M30" s="79">
        <v>30</v>
      </c>
      <c r="N30" s="79">
        <v>162</v>
      </c>
      <c r="O30" s="79">
        <v>102</v>
      </c>
      <c r="P30" s="79">
        <v>60</v>
      </c>
      <c r="Q30" s="79">
        <v>20</v>
      </c>
      <c r="R30" s="101" t="s">
        <v>182</v>
      </c>
      <c r="S30" s="79">
        <v>20</v>
      </c>
      <c r="T30" s="20"/>
      <c r="V30" s="47"/>
      <c r="W30" s="21"/>
      <c r="X30" s="21"/>
      <c r="Y30" s="383"/>
      <c r="Z30" s="383"/>
      <c r="AA30" s="383"/>
      <c r="AB30" s="383"/>
      <c r="AC30" s="21"/>
      <c r="AD30" s="21"/>
      <c r="AE30" s="21"/>
      <c r="AF30" s="384"/>
      <c r="AG30" s="384"/>
      <c r="AH30" s="21"/>
    </row>
    <row r="31" spans="2:34" ht="24.75" customHeight="1" x14ac:dyDescent="0.15">
      <c r="B31" s="159" t="s">
        <v>190</v>
      </c>
      <c r="C31" s="147">
        <v>1</v>
      </c>
      <c r="D31" s="101">
        <v>6</v>
      </c>
      <c r="E31" s="257">
        <v>148</v>
      </c>
      <c r="F31" s="79">
        <v>75</v>
      </c>
      <c r="G31" s="101">
        <v>73</v>
      </c>
      <c r="H31" s="79">
        <v>24</v>
      </c>
      <c r="I31" s="79">
        <v>22</v>
      </c>
      <c r="J31" s="79">
        <v>19</v>
      </c>
      <c r="K31" s="79">
        <v>22</v>
      </c>
      <c r="L31" s="79">
        <v>32</v>
      </c>
      <c r="M31" s="79">
        <v>29</v>
      </c>
      <c r="N31" s="79">
        <v>148</v>
      </c>
      <c r="O31" s="79">
        <v>82</v>
      </c>
      <c r="P31" s="79">
        <v>66</v>
      </c>
      <c r="Q31" s="79">
        <v>21</v>
      </c>
      <c r="R31" s="101" t="s">
        <v>182</v>
      </c>
      <c r="S31" s="79">
        <v>21</v>
      </c>
      <c r="V31" s="26"/>
      <c r="W31" s="12"/>
      <c r="X31" s="12"/>
      <c r="Y31" s="385"/>
      <c r="Z31" s="385"/>
      <c r="AA31" s="385"/>
      <c r="AB31" s="385"/>
      <c r="AC31" s="12"/>
      <c r="AD31" s="12"/>
      <c r="AE31" s="12"/>
      <c r="AF31" s="386"/>
      <c r="AG31" s="386"/>
      <c r="AH31" s="12"/>
    </row>
    <row r="32" spans="2:34" ht="24.75" customHeight="1" x14ac:dyDescent="0.15">
      <c r="B32" s="149" t="s">
        <v>193</v>
      </c>
      <c r="C32" s="151">
        <v>1</v>
      </c>
      <c r="D32" s="151">
        <v>6</v>
      </c>
      <c r="E32" s="152">
        <v>133</v>
      </c>
      <c r="F32" s="151">
        <v>68</v>
      </c>
      <c r="G32" s="151">
        <v>65</v>
      </c>
      <c r="H32" s="150">
        <v>24</v>
      </c>
      <c r="I32" s="150">
        <v>25</v>
      </c>
      <c r="J32" s="150">
        <v>21</v>
      </c>
      <c r="K32" s="150">
        <v>25</v>
      </c>
      <c r="L32" s="150">
        <v>23</v>
      </c>
      <c r="M32" s="150">
        <v>15</v>
      </c>
      <c r="N32" s="150">
        <v>133</v>
      </c>
      <c r="O32" s="150">
        <v>59</v>
      </c>
      <c r="P32" s="150">
        <v>74</v>
      </c>
      <c r="Q32" s="150">
        <v>20</v>
      </c>
      <c r="R32" s="151" t="s">
        <v>182</v>
      </c>
      <c r="S32" s="150">
        <v>20</v>
      </c>
      <c r="V32" s="26"/>
      <c r="W32" s="12"/>
      <c r="X32" s="12"/>
      <c r="Y32" s="385"/>
      <c r="Z32" s="385"/>
      <c r="AA32" s="385"/>
      <c r="AB32" s="385"/>
      <c r="AC32" s="12"/>
      <c r="AD32" s="12"/>
      <c r="AE32" s="12"/>
      <c r="AF32" s="386"/>
      <c r="AG32" s="386"/>
      <c r="AH32" s="12"/>
    </row>
    <row r="33" spans="2:34" ht="18" customHeight="1" x14ac:dyDescent="0.15">
      <c r="B33" s="78" t="s">
        <v>126</v>
      </c>
      <c r="C33" s="114"/>
      <c r="D33" s="114"/>
      <c r="E33" s="114"/>
      <c r="F33" s="114"/>
      <c r="G33" s="114"/>
      <c r="H33" s="114"/>
      <c r="I33" s="114"/>
      <c r="J33" s="114"/>
      <c r="K33" s="78"/>
      <c r="L33" s="114"/>
      <c r="M33" s="114"/>
      <c r="N33" s="114"/>
      <c r="O33" s="114"/>
      <c r="P33" s="114"/>
      <c r="Q33" s="114"/>
      <c r="R33" s="114"/>
      <c r="S33" s="114"/>
      <c r="T33" s="45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18" customHeight="1" x14ac:dyDescent="0.15">
      <c r="B34" s="107" t="s">
        <v>185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18" customHeight="1" x14ac:dyDescent="0.15">
      <c r="B35" s="107" t="s">
        <v>184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2:34" x14ac:dyDescent="0.15">
      <c r="C36" s="45"/>
      <c r="D36" s="45"/>
      <c r="E36" s="45"/>
      <c r="F36" s="45"/>
      <c r="G36" s="45"/>
      <c r="H36" s="45"/>
      <c r="I36" s="45"/>
      <c r="J36" s="45"/>
      <c r="L36" s="45"/>
      <c r="M36" s="45"/>
      <c r="N36" s="45"/>
      <c r="O36" s="45"/>
      <c r="P36" s="45"/>
      <c r="Q36" s="45"/>
      <c r="R36" s="45"/>
      <c r="S36" s="45"/>
      <c r="T36" s="45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x14ac:dyDescent="0.15"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x14ac:dyDescent="0.15"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x14ac:dyDescent="0.15"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x14ac:dyDescent="0.15"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x14ac:dyDescent="0.1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x14ac:dyDescent="0.15"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x14ac:dyDescent="0.15"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2:34" x14ac:dyDescent="0.15"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2:34" x14ac:dyDescent="0.15"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2:34" x14ac:dyDescent="0.15"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x14ac:dyDescent="0.15"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x14ac:dyDescent="0.15"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22:34" x14ac:dyDescent="0.15"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22:34" x14ac:dyDescent="0.15"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2:34" x14ac:dyDescent="0.15"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2:34" x14ac:dyDescent="0.15"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2:34" x14ac:dyDescent="0.15"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2:34" x14ac:dyDescent="0.1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2:34" x14ac:dyDescent="0.1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2:34" x14ac:dyDescent="0.1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2:34" x14ac:dyDescent="0.1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2:34" x14ac:dyDescent="0.1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2:34" x14ac:dyDescent="0.1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2:34" x14ac:dyDescent="0.1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2:34" x14ac:dyDescent="0.1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2:34" x14ac:dyDescent="0.1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2:34" x14ac:dyDescent="0.1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2:34" x14ac:dyDescent="0.1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2:34" x14ac:dyDescent="0.1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2:34" x14ac:dyDescent="0.1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2:34" x14ac:dyDescent="0.1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2:34" x14ac:dyDescent="0.1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2:34" x14ac:dyDescent="0.1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2:34" x14ac:dyDescent="0.15"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2:34" x14ac:dyDescent="0.15"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2:34" x14ac:dyDescent="0.15"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2:34" x14ac:dyDescent="0.15"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2:34" x14ac:dyDescent="0.15"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2:34" x14ac:dyDescent="0.15"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22:34" x14ac:dyDescent="0.15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22:34" x14ac:dyDescent="0.15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22:34" x14ac:dyDescent="0.15"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22:34" x14ac:dyDescent="0.15"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</sheetData>
  <customSheetViews>
    <customSheetView guid="{CD237F93-D507-46A3-BD78-34D8B99092D1}" scale="115" showPageBreaks="1" printArea="1" hiddenRows="1" view="pageBreakPreview" topLeftCell="A11">
      <selection activeCell="A20" sqref="A20"/>
      <pageMargins left="0.78740157480314965" right="0.70866141732283472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 xml:space="preserve">&amp;C－58－
</oddFooter>
      </headerFooter>
    </customSheetView>
    <customSheetView guid="{E6102C81-66EB-431A-8D8E-4AF70093C129}" scale="115" showPageBreaks="1" printArea="1" hiddenRows="1" view="pageBreakPreview" topLeftCell="A11">
      <selection activeCell="A20" sqref="A20"/>
      <pageMargins left="0.78740157480314965" right="0.70866141732283472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 xml:space="preserve">&amp;C－58－
</oddFooter>
      </headerFooter>
    </customSheetView>
    <customSheetView guid="{499EFEED-8286-4845-A121-435A7A306641}" scale="115" showPageBreaks="1" printArea="1" hiddenRows="1" view="pageBreakPreview" topLeftCell="A11">
      <selection activeCell="A20" sqref="A20"/>
      <pageMargins left="0.78740157480314965" right="0.70866141732283472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 xml:space="preserve">&amp;C－58－
</oddFooter>
      </headerFooter>
    </customSheetView>
    <customSheetView guid="{E2CC9FC4-0BC0-436E-ADCD-359C2FAFDB29}" scale="115" showPageBreaks="1" printArea="1" hiddenRows="1" view="pageBreakPreview" topLeftCell="A7">
      <selection activeCell="A20" sqref="A20"/>
      <pageMargins left="0.78740157480314965" right="0.70866141732283472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 xml:space="preserve">&amp;C－58－
</oddFooter>
      </headerFooter>
    </customSheetView>
  </customSheetViews>
  <mergeCells count="44">
    <mergeCell ref="Y32:Z32"/>
    <mergeCell ref="AA32:AB32"/>
    <mergeCell ref="AF32:AG32"/>
    <mergeCell ref="Y29:Z29"/>
    <mergeCell ref="AA29:AB29"/>
    <mergeCell ref="AF29:AG29"/>
    <mergeCell ref="Y30:Z30"/>
    <mergeCell ref="AA30:AB30"/>
    <mergeCell ref="AF30:AG30"/>
    <mergeCell ref="Y31:Z31"/>
    <mergeCell ref="AA31:AB31"/>
    <mergeCell ref="AF31:AG31"/>
    <mergeCell ref="Y28:Z28"/>
    <mergeCell ref="AA28:AB28"/>
    <mergeCell ref="AF28:AG28"/>
    <mergeCell ref="Y26:Z26"/>
    <mergeCell ref="AA26:AB26"/>
    <mergeCell ref="AF26:AG26"/>
    <mergeCell ref="Y27:Z27"/>
    <mergeCell ref="AA27:AB27"/>
    <mergeCell ref="AF27:AG27"/>
    <mergeCell ref="AE23:AH24"/>
    <mergeCell ref="V24:V25"/>
    <mergeCell ref="W24:X24"/>
    <mergeCell ref="Y24:AB24"/>
    <mergeCell ref="AC24:AD24"/>
    <mergeCell ref="AA25:AB25"/>
    <mergeCell ref="AF25:AG25"/>
    <mergeCell ref="C23:C25"/>
    <mergeCell ref="D23:D25"/>
    <mergeCell ref="V23:AD23"/>
    <mergeCell ref="Y25:Z25"/>
    <mergeCell ref="S24:S25"/>
    <mergeCell ref="N24:N25"/>
    <mergeCell ref="O24:O25"/>
    <mergeCell ref="P24:P25"/>
    <mergeCell ref="Q24:Q25"/>
    <mergeCell ref="R24:R25"/>
    <mergeCell ref="C3:C5"/>
    <mergeCell ref="D3:D5"/>
    <mergeCell ref="N3:S4"/>
    <mergeCell ref="R5:S5"/>
    <mergeCell ref="P5:Q5"/>
    <mergeCell ref="N5:O5"/>
  </mergeCells>
  <phoneticPr fontId="8"/>
  <hyperlinks>
    <hyperlink ref="A1" location="目次!C63" display="目次" xr:uid="{00000000-0004-0000-0100-000000000000}"/>
  </hyperlinks>
  <printOptions horizontalCentered="1"/>
  <pageMargins left="0.78740157480314965" right="0.70866141732283472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1"/>
  <dimension ref="A1:S45"/>
  <sheetViews>
    <sheetView view="pageBreakPreview" zoomScale="85" zoomScaleNormal="100" zoomScaleSheetLayoutView="85" workbookViewId="0">
      <selection activeCell="E1" sqref="E1"/>
    </sheetView>
  </sheetViews>
  <sheetFormatPr defaultRowHeight="13.5" outlineLevelRow="1" x14ac:dyDescent="0.15"/>
  <cols>
    <col min="1" max="1" width="5.25" style="1" bestFit="1" customWidth="1"/>
    <col min="2" max="2" width="11.375" style="1" customWidth="1"/>
    <col min="3" max="3" width="4.75" style="1" customWidth="1"/>
    <col min="4" max="4" width="5.375" style="1" customWidth="1"/>
    <col min="5" max="5" width="7" style="1" customWidth="1"/>
    <col min="6" max="6" width="6.625" style="1" customWidth="1"/>
    <col min="7" max="7" width="6.5" style="1" customWidth="1"/>
    <col min="8" max="8" width="5.625" style="1" customWidth="1"/>
    <col min="9" max="9" width="4.75" style="1" customWidth="1"/>
    <col min="10" max="10" width="5.25" style="1" customWidth="1"/>
    <col min="11" max="13" width="4.75" style="1" customWidth="1"/>
    <col min="14" max="15" width="7" style="1" customWidth="1"/>
    <col min="16" max="16" width="2.5" style="1" customWidth="1"/>
    <col min="17" max="16384" width="9" style="1"/>
  </cols>
  <sheetData>
    <row r="1" spans="1:19" ht="18" customHeight="1" x14ac:dyDescent="0.15">
      <c r="A1" s="15" t="s">
        <v>138</v>
      </c>
      <c r="B1" s="23" t="s">
        <v>155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9" ht="15" customHeight="1" x14ac:dyDescent="0.15">
      <c r="B2" s="48"/>
      <c r="D2" s="49"/>
      <c r="E2" s="49"/>
      <c r="F2" s="49"/>
      <c r="G2" s="49"/>
      <c r="H2" s="49"/>
      <c r="I2" s="49"/>
      <c r="J2" s="49"/>
      <c r="K2" s="49"/>
      <c r="L2" s="49"/>
      <c r="M2" s="49"/>
      <c r="O2" s="18"/>
    </row>
    <row r="3" spans="1:19" ht="27" customHeight="1" x14ac:dyDescent="0.15">
      <c r="B3" s="387" t="s">
        <v>15</v>
      </c>
      <c r="C3" s="393" t="s">
        <v>16</v>
      </c>
      <c r="D3" s="393" t="s">
        <v>17</v>
      </c>
      <c r="E3" s="392" t="s">
        <v>18</v>
      </c>
      <c r="F3" s="392"/>
      <c r="G3" s="392"/>
      <c r="H3" s="392" t="s">
        <v>19</v>
      </c>
      <c r="I3" s="392"/>
      <c r="J3" s="392"/>
      <c r="K3" s="392" t="s">
        <v>20</v>
      </c>
      <c r="L3" s="392"/>
      <c r="M3" s="392"/>
      <c r="N3" s="389" t="s">
        <v>21</v>
      </c>
      <c r="O3" s="390" t="s">
        <v>22</v>
      </c>
      <c r="Q3" s="14"/>
      <c r="R3" s="14"/>
      <c r="S3" s="14"/>
    </row>
    <row r="4" spans="1:19" ht="27" customHeight="1" x14ac:dyDescent="0.15">
      <c r="B4" s="388"/>
      <c r="C4" s="393"/>
      <c r="D4" s="393"/>
      <c r="E4" s="67" t="s">
        <v>5</v>
      </c>
      <c r="F4" s="67" t="s">
        <v>7</v>
      </c>
      <c r="G4" s="67" t="s">
        <v>8</v>
      </c>
      <c r="H4" s="67" t="s">
        <v>5</v>
      </c>
      <c r="I4" s="67" t="s">
        <v>7</v>
      </c>
      <c r="J4" s="67" t="s">
        <v>8</v>
      </c>
      <c r="K4" s="67" t="s">
        <v>5</v>
      </c>
      <c r="L4" s="67" t="s">
        <v>7</v>
      </c>
      <c r="M4" s="67" t="s">
        <v>8</v>
      </c>
      <c r="N4" s="380"/>
      <c r="O4" s="391"/>
      <c r="Q4" s="50"/>
      <c r="R4" s="14"/>
      <c r="S4" s="14"/>
    </row>
    <row r="5" spans="1:19" s="19" customFormat="1" ht="33.75" hidden="1" customHeight="1" outlineLevel="1" x14ac:dyDescent="0.15">
      <c r="B5" s="128" t="s">
        <v>145</v>
      </c>
      <c r="C5" s="99">
        <v>10</v>
      </c>
      <c r="D5" s="99">
        <v>162</v>
      </c>
      <c r="E5" s="98">
        <v>4550</v>
      </c>
      <c r="F5" s="99">
        <v>2350</v>
      </c>
      <c r="G5" s="99">
        <v>2200</v>
      </c>
      <c r="H5" s="99">
        <v>248</v>
      </c>
      <c r="I5" s="99">
        <v>107</v>
      </c>
      <c r="J5" s="99">
        <v>141</v>
      </c>
      <c r="K5" s="99">
        <v>11</v>
      </c>
      <c r="L5" s="99">
        <v>9</v>
      </c>
      <c r="M5" s="99">
        <v>2</v>
      </c>
      <c r="N5" s="94">
        <v>28.086419753086421</v>
      </c>
      <c r="O5" s="94">
        <v>18.346774193548388</v>
      </c>
      <c r="Q5" s="39"/>
      <c r="R5" s="39"/>
      <c r="S5" s="39"/>
    </row>
    <row r="6" spans="1:19" s="19" customFormat="1" ht="33.75" hidden="1" customHeight="1" collapsed="1" x14ac:dyDescent="0.15">
      <c r="B6" s="103" t="s">
        <v>151</v>
      </c>
      <c r="C6" s="79">
        <v>10</v>
      </c>
      <c r="D6" s="79">
        <v>161</v>
      </c>
      <c r="E6" s="100">
        <v>4493</v>
      </c>
      <c r="F6" s="79">
        <v>2327</v>
      </c>
      <c r="G6" s="79">
        <v>2166</v>
      </c>
      <c r="H6" s="79">
        <v>254</v>
      </c>
      <c r="I6" s="79">
        <v>111</v>
      </c>
      <c r="J6" s="79">
        <v>143</v>
      </c>
      <c r="K6" s="79">
        <v>10</v>
      </c>
      <c r="L6" s="79">
        <v>8</v>
      </c>
      <c r="M6" s="79">
        <v>2</v>
      </c>
      <c r="N6" s="95">
        <v>27.906832298136646</v>
      </c>
      <c r="O6" s="95">
        <v>17.688976377952756</v>
      </c>
      <c r="Q6" s="39"/>
      <c r="R6" s="39"/>
      <c r="S6" s="39"/>
    </row>
    <row r="7" spans="1:19" s="19" customFormat="1" ht="33.75" customHeight="1" x14ac:dyDescent="0.15">
      <c r="B7" s="103" t="s">
        <v>134</v>
      </c>
      <c r="C7" s="79">
        <v>10</v>
      </c>
      <c r="D7" s="79">
        <v>159</v>
      </c>
      <c r="E7" s="234">
        <v>4498</v>
      </c>
      <c r="F7" s="79">
        <v>2333</v>
      </c>
      <c r="G7" s="79">
        <v>2165</v>
      </c>
      <c r="H7" s="79">
        <v>254</v>
      </c>
      <c r="I7" s="79">
        <v>120</v>
      </c>
      <c r="J7" s="79">
        <v>134</v>
      </c>
      <c r="K7" s="79">
        <v>10</v>
      </c>
      <c r="L7" s="79">
        <v>7</v>
      </c>
      <c r="M7" s="79">
        <v>3</v>
      </c>
      <c r="N7" s="130">
        <v>28.289308176100629</v>
      </c>
      <c r="O7" s="95">
        <v>17.708661417322833</v>
      </c>
      <c r="Q7" s="39"/>
      <c r="R7" s="39"/>
      <c r="S7" s="39"/>
    </row>
    <row r="8" spans="1:19" s="19" customFormat="1" ht="33.75" customHeight="1" x14ac:dyDescent="0.15">
      <c r="B8" s="103" t="s">
        <v>189</v>
      </c>
      <c r="C8" s="79">
        <v>10</v>
      </c>
      <c r="D8" s="79">
        <v>161</v>
      </c>
      <c r="E8" s="234">
        <v>4453</v>
      </c>
      <c r="F8" s="79">
        <v>2304</v>
      </c>
      <c r="G8" s="79">
        <v>2149</v>
      </c>
      <c r="H8" s="79">
        <v>252</v>
      </c>
      <c r="I8" s="79">
        <v>117</v>
      </c>
      <c r="J8" s="79">
        <v>135</v>
      </c>
      <c r="K8" s="79">
        <v>10</v>
      </c>
      <c r="L8" s="79">
        <v>7</v>
      </c>
      <c r="M8" s="79">
        <v>3</v>
      </c>
      <c r="N8" s="130">
        <v>27.658385093167702</v>
      </c>
      <c r="O8" s="95">
        <v>17.670634920634921</v>
      </c>
      <c r="Q8" s="39"/>
      <c r="R8" s="39"/>
      <c r="S8" s="39"/>
    </row>
    <row r="9" spans="1:19" s="19" customFormat="1" ht="33.75" customHeight="1" x14ac:dyDescent="0.15">
      <c r="B9" s="103" t="s">
        <v>169</v>
      </c>
      <c r="C9" s="79">
        <v>10</v>
      </c>
      <c r="D9" s="79">
        <v>161</v>
      </c>
      <c r="E9" s="234">
        <v>4382</v>
      </c>
      <c r="F9" s="79">
        <v>2252</v>
      </c>
      <c r="G9" s="79">
        <v>2130</v>
      </c>
      <c r="H9" s="79">
        <v>257</v>
      </c>
      <c r="I9" s="79">
        <v>108</v>
      </c>
      <c r="J9" s="79">
        <v>149</v>
      </c>
      <c r="K9" s="79">
        <v>10</v>
      </c>
      <c r="L9" s="79">
        <v>7</v>
      </c>
      <c r="M9" s="79">
        <v>3</v>
      </c>
      <c r="N9" s="130">
        <v>27.217391304347824</v>
      </c>
      <c r="O9" s="95">
        <v>17.050583657587548</v>
      </c>
      <c r="Q9" s="39"/>
      <c r="R9" s="39"/>
      <c r="S9" s="39"/>
    </row>
    <row r="10" spans="1:19" s="19" customFormat="1" ht="33.75" customHeight="1" x14ac:dyDescent="0.15">
      <c r="B10" s="250" t="s">
        <v>190</v>
      </c>
      <c r="C10" s="251">
        <v>10</v>
      </c>
      <c r="D10" s="201">
        <v>161</v>
      </c>
      <c r="E10" s="164">
        <v>4301</v>
      </c>
      <c r="F10" s="201">
        <v>2207</v>
      </c>
      <c r="G10" s="201">
        <v>2094</v>
      </c>
      <c r="H10" s="201">
        <v>245</v>
      </c>
      <c r="I10" s="201">
        <v>104</v>
      </c>
      <c r="J10" s="201">
        <v>141</v>
      </c>
      <c r="K10" s="201">
        <v>10</v>
      </c>
      <c r="L10" s="201">
        <v>7</v>
      </c>
      <c r="M10" s="201">
        <v>3</v>
      </c>
      <c r="N10" s="252">
        <f>IFERROR(E10/D10,"")</f>
        <v>26.714285714285715</v>
      </c>
      <c r="O10" s="252">
        <f>IFERROR(E10/H10,"")</f>
        <v>17.555102040816326</v>
      </c>
      <c r="Q10" s="39"/>
      <c r="R10" s="39"/>
      <c r="S10" s="39"/>
    </row>
    <row r="11" spans="1:19" s="19" customFormat="1" ht="33.75" customHeight="1" x14ac:dyDescent="0.15">
      <c r="B11" s="253" t="s">
        <v>193</v>
      </c>
      <c r="C11" s="294">
        <v>10</v>
      </c>
      <c r="D11" s="294">
        <f t="shared" ref="D11:J11" si="0">SUM(D12:D21)</f>
        <v>165</v>
      </c>
      <c r="E11" s="292">
        <f t="shared" si="0"/>
        <v>4283</v>
      </c>
      <c r="F11" s="294">
        <f t="shared" si="0"/>
        <v>2222</v>
      </c>
      <c r="G11" s="294">
        <f t="shared" si="0"/>
        <v>2061</v>
      </c>
      <c r="H11" s="294">
        <f t="shared" si="0"/>
        <v>257</v>
      </c>
      <c r="I11" s="294">
        <f t="shared" si="0"/>
        <v>112</v>
      </c>
      <c r="J11" s="294">
        <f t="shared" si="0"/>
        <v>145</v>
      </c>
      <c r="K11" s="294">
        <v>10</v>
      </c>
      <c r="L11" s="294">
        <v>5</v>
      </c>
      <c r="M11" s="294">
        <v>5</v>
      </c>
      <c r="N11" s="320">
        <f t="shared" ref="N11:N21" si="1">IFERROR(E11/D11,"")</f>
        <v>25.957575757575757</v>
      </c>
      <c r="O11" s="320">
        <f t="shared" ref="O11:O21" si="2">IFERROR(E11/H11,"")</f>
        <v>16.665369649805449</v>
      </c>
      <c r="Q11" s="39"/>
      <c r="R11" s="39"/>
      <c r="S11" s="39"/>
    </row>
    <row r="12" spans="1:19" ht="30.75" customHeight="1" x14ac:dyDescent="0.15">
      <c r="B12" s="237" t="s">
        <v>23</v>
      </c>
      <c r="C12" s="321">
        <v>1</v>
      </c>
      <c r="D12" s="322">
        <v>14</v>
      </c>
      <c r="E12" s="323">
        <v>315</v>
      </c>
      <c r="F12" s="323">
        <v>166</v>
      </c>
      <c r="G12" s="323">
        <v>149</v>
      </c>
      <c r="H12" s="323">
        <v>22</v>
      </c>
      <c r="I12" s="323">
        <v>9</v>
      </c>
      <c r="J12" s="323">
        <v>13</v>
      </c>
      <c r="K12" s="323">
        <v>1</v>
      </c>
      <c r="L12" s="324">
        <v>1</v>
      </c>
      <c r="M12" s="324" t="s">
        <v>0</v>
      </c>
      <c r="N12" s="325">
        <f t="shared" si="1"/>
        <v>22.5</v>
      </c>
      <c r="O12" s="325">
        <f t="shared" si="2"/>
        <v>14.318181818181818</v>
      </c>
      <c r="Q12" s="14"/>
      <c r="R12" s="14"/>
      <c r="S12" s="14"/>
    </row>
    <row r="13" spans="1:19" ht="30.75" customHeight="1" x14ac:dyDescent="0.15">
      <c r="B13" s="51" t="s">
        <v>24</v>
      </c>
      <c r="C13" s="326">
        <v>1</v>
      </c>
      <c r="D13" s="327">
        <v>25</v>
      </c>
      <c r="E13" s="184">
        <v>701</v>
      </c>
      <c r="F13" s="184">
        <v>382</v>
      </c>
      <c r="G13" s="184">
        <v>319</v>
      </c>
      <c r="H13" s="184">
        <v>37</v>
      </c>
      <c r="I13" s="184">
        <v>15</v>
      </c>
      <c r="J13" s="184">
        <v>22</v>
      </c>
      <c r="K13" s="184">
        <v>1</v>
      </c>
      <c r="L13" s="328" t="s">
        <v>0</v>
      </c>
      <c r="M13" s="184">
        <v>1</v>
      </c>
      <c r="N13" s="329">
        <f>IFERROR(E13/D13,"")</f>
        <v>28.04</v>
      </c>
      <c r="O13" s="329">
        <f t="shared" si="2"/>
        <v>18.945945945945947</v>
      </c>
      <c r="Q13" s="14"/>
      <c r="R13" s="14"/>
      <c r="S13" s="14"/>
    </row>
    <row r="14" spans="1:19" ht="30.75" customHeight="1" x14ac:dyDescent="0.15">
      <c r="B14" s="51" t="s">
        <v>25</v>
      </c>
      <c r="C14" s="326">
        <v>1</v>
      </c>
      <c r="D14" s="327">
        <v>15</v>
      </c>
      <c r="E14" s="184">
        <v>367</v>
      </c>
      <c r="F14" s="184">
        <v>195</v>
      </c>
      <c r="G14" s="184">
        <v>172</v>
      </c>
      <c r="H14" s="184">
        <v>25</v>
      </c>
      <c r="I14" s="184">
        <v>10</v>
      </c>
      <c r="J14" s="184">
        <v>15</v>
      </c>
      <c r="K14" s="184">
        <v>1</v>
      </c>
      <c r="L14" s="328" t="s">
        <v>0</v>
      </c>
      <c r="M14" s="328">
        <v>1</v>
      </c>
      <c r="N14" s="329">
        <f t="shared" si="1"/>
        <v>24.466666666666665</v>
      </c>
      <c r="O14" s="329">
        <f t="shared" si="2"/>
        <v>14.68</v>
      </c>
      <c r="Q14" s="14"/>
      <c r="R14" s="14"/>
      <c r="S14" s="14"/>
    </row>
    <row r="15" spans="1:19" ht="30.75" customHeight="1" x14ac:dyDescent="0.15">
      <c r="B15" s="51" t="s">
        <v>26</v>
      </c>
      <c r="C15" s="326">
        <v>1</v>
      </c>
      <c r="D15" s="327">
        <v>21</v>
      </c>
      <c r="E15" s="184">
        <v>581</v>
      </c>
      <c r="F15" s="184">
        <v>298</v>
      </c>
      <c r="G15" s="184">
        <v>283</v>
      </c>
      <c r="H15" s="184">
        <v>34</v>
      </c>
      <c r="I15" s="184">
        <v>15</v>
      </c>
      <c r="J15" s="184">
        <v>19</v>
      </c>
      <c r="K15" s="184">
        <v>1</v>
      </c>
      <c r="L15" s="328">
        <v>1</v>
      </c>
      <c r="M15" s="328" t="s">
        <v>0</v>
      </c>
      <c r="N15" s="329">
        <f t="shared" si="1"/>
        <v>27.666666666666668</v>
      </c>
      <c r="O15" s="329">
        <f t="shared" si="2"/>
        <v>17.088235294117649</v>
      </c>
      <c r="Q15" s="14"/>
      <c r="R15" s="14"/>
      <c r="S15" s="14"/>
    </row>
    <row r="16" spans="1:19" ht="30.75" customHeight="1" x14ac:dyDescent="0.15">
      <c r="B16" s="52" t="s">
        <v>27</v>
      </c>
      <c r="C16" s="330">
        <v>1</v>
      </c>
      <c r="D16" s="331">
        <v>15</v>
      </c>
      <c r="E16" s="332">
        <v>417</v>
      </c>
      <c r="F16" s="332">
        <v>214</v>
      </c>
      <c r="G16" s="332">
        <v>203</v>
      </c>
      <c r="H16" s="332">
        <v>22</v>
      </c>
      <c r="I16" s="333">
        <v>9</v>
      </c>
      <c r="J16" s="333">
        <v>13</v>
      </c>
      <c r="K16" s="332">
        <v>1</v>
      </c>
      <c r="L16" s="334">
        <v>1</v>
      </c>
      <c r="M16" s="334" t="s">
        <v>0</v>
      </c>
      <c r="N16" s="335">
        <f t="shared" si="1"/>
        <v>27.8</v>
      </c>
      <c r="O16" s="336">
        <f t="shared" si="2"/>
        <v>18.954545454545453</v>
      </c>
      <c r="Q16" s="14"/>
      <c r="R16" s="14"/>
      <c r="S16" s="14"/>
    </row>
    <row r="17" spans="2:19" ht="30.75" customHeight="1" x14ac:dyDescent="0.15">
      <c r="B17" s="51" t="s">
        <v>28</v>
      </c>
      <c r="C17" s="326">
        <v>1</v>
      </c>
      <c r="D17" s="337">
        <v>12</v>
      </c>
      <c r="E17" s="338">
        <v>248</v>
      </c>
      <c r="F17" s="338">
        <v>110</v>
      </c>
      <c r="G17" s="338">
        <v>138</v>
      </c>
      <c r="H17" s="184">
        <v>22</v>
      </c>
      <c r="I17" s="338">
        <v>12</v>
      </c>
      <c r="J17" s="338">
        <v>10</v>
      </c>
      <c r="K17" s="338">
        <v>1</v>
      </c>
      <c r="L17" s="339">
        <v>1</v>
      </c>
      <c r="M17" s="339" t="s">
        <v>0</v>
      </c>
      <c r="N17" s="340">
        <f t="shared" si="1"/>
        <v>20.666666666666668</v>
      </c>
      <c r="O17" s="341">
        <f t="shared" si="2"/>
        <v>11.272727272727273</v>
      </c>
      <c r="Q17" s="14"/>
      <c r="R17" s="14"/>
      <c r="S17" s="14"/>
    </row>
    <row r="18" spans="2:19" ht="30.75" customHeight="1" x14ac:dyDescent="0.15">
      <c r="B18" s="51" t="s">
        <v>29</v>
      </c>
      <c r="C18" s="326">
        <v>1</v>
      </c>
      <c r="D18" s="337">
        <v>7</v>
      </c>
      <c r="E18" s="338">
        <v>76</v>
      </c>
      <c r="F18" s="338">
        <v>44</v>
      </c>
      <c r="G18" s="338">
        <v>32</v>
      </c>
      <c r="H18" s="184">
        <v>12</v>
      </c>
      <c r="I18" s="338">
        <v>5</v>
      </c>
      <c r="J18" s="338">
        <v>7</v>
      </c>
      <c r="K18" s="338">
        <v>1</v>
      </c>
      <c r="L18" s="339" t="s">
        <v>0</v>
      </c>
      <c r="M18" s="339">
        <v>1</v>
      </c>
      <c r="N18" s="340">
        <f t="shared" si="1"/>
        <v>10.857142857142858</v>
      </c>
      <c r="O18" s="341">
        <f t="shared" si="2"/>
        <v>6.333333333333333</v>
      </c>
      <c r="Q18" s="14"/>
      <c r="R18" s="14"/>
      <c r="S18" s="14"/>
    </row>
    <row r="19" spans="2:19" ht="30.75" customHeight="1" x14ac:dyDescent="0.15">
      <c r="B19" s="51" t="s">
        <v>30</v>
      </c>
      <c r="C19" s="326">
        <v>1</v>
      </c>
      <c r="D19" s="337">
        <v>25</v>
      </c>
      <c r="E19" s="338">
        <v>782</v>
      </c>
      <c r="F19" s="338">
        <v>396</v>
      </c>
      <c r="G19" s="338">
        <v>386</v>
      </c>
      <c r="H19" s="184">
        <v>36</v>
      </c>
      <c r="I19" s="338">
        <v>15</v>
      </c>
      <c r="J19" s="338">
        <v>21</v>
      </c>
      <c r="K19" s="338">
        <v>1</v>
      </c>
      <c r="L19" s="339" t="s">
        <v>0</v>
      </c>
      <c r="M19" s="338">
        <v>1</v>
      </c>
      <c r="N19" s="340">
        <f t="shared" si="1"/>
        <v>31.28</v>
      </c>
      <c r="O19" s="340">
        <f>IFERROR(E19/H19,"")</f>
        <v>21.722222222222221</v>
      </c>
      <c r="Q19" s="14"/>
      <c r="R19" s="14"/>
      <c r="S19" s="14"/>
    </row>
    <row r="20" spans="2:19" ht="30.75" customHeight="1" x14ac:dyDescent="0.15">
      <c r="B20" s="51" t="s">
        <v>31</v>
      </c>
      <c r="C20" s="326">
        <v>1</v>
      </c>
      <c r="D20" s="337">
        <v>21</v>
      </c>
      <c r="E20" s="338">
        <v>601</v>
      </c>
      <c r="F20" s="338">
        <v>308</v>
      </c>
      <c r="G20" s="338">
        <v>293</v>
      </c>
      <c r="H20" s="184">
        <v>31</v>
      </c>
      <c r="I20" s="338">
        <v>14</v>
      </c>
      <c r="J20" s="338">
        <v>17</v>
      </c>
      <c r="K20" s="338">
        <v>1</v>
      </c>
      <c r="L20" s="339" t="s">
        <v>0</v>
      </c>
      <c r="M20" s="339">
        <v>1</v>
      </c>
      <c r="N20" s="340">
        <f t="shared" si="1"/>
        <v>28.61904761904762</v>
      </c>
      <c r="O20" s="340">
        <f t="shared" si="2"/>
        <v>19.387096774193548</v>
      </c>
      <c r="Q20" s="14"/>
      <c r="R20" s="14"/>
      <c r="S20" s="14"/>
    </row>
    <row r="21" spans="2:19" ht="30.75" customHeight="1" x14ac:dyDescent="0.15">
      <c r="B21" s="238" t="s">
        <v>32</v>
      </c>
      <c r="C21" s="342">
        <v>1</v>
      </c>
      <c r="D21" s="343">
        <v>10</v>
      </c>
      <c r="E21" s="185">
        <v>195</v>
      </c>
      <c r="F21" s="185">
        <v>109</v>
      </c>
      <c r="G21" s="185">
        <v>86</v>
      </c>
      <c r="H21" s="185">
        <v>16</v>
      </c>
      <c r="I21" s="185">
        <v>8</v>
      </c>
      <c r="J21" s="185">
        <v>8</v>
      </c>
      <c r="K21" s="185">
        <v>1</v>
      </c>
      <c r="L21" s="185">
        <v>1</v>
      </c>
      <c r="M21" s="344" t="s">
        <v>0</v>
      </c>
      <c r="N21" s="345">
        <f t="shared" si="1"/>
        <v>19.5</v>
      </c>
      <c r="O21" s="345">
        <f t="shared" si="2"/>
        <v>12.1875</v>
      </c>
      <c r="Q21" s="14"/>
      <c r="R21" s="14"/>
      <c r="S21" s="14"/>
    </row>
    <row r="22" spans="2:19" ht="30.75" customHeight="1" x14ac:dyDescent="0.15">
      <c r="B22" s="195" t="s">
        <v>33</v>
      </c>
      <c r="C22" s="22"/>
      <c r="D22" s="22"/>
      <c r="E22" s="22"/>
      <c r="F22" s="22"/>
      <c r="G22" s="22"/>
      <c r="H22" s="32"/>
      <c r="I22" s="22" t="s">
        <v>34</v>
      </c>
      <c r="J22" s="22"/>
      <c r="K22" s="22"/>
      <c r="L22" s="22"/>
      <c r="M22" s="22"/>
      <c r="N22" s="22"/>
      <c r="O22" s="129"/>
      <c r="Q22" s="14"/>
      <c r="R22" s="14"/>
      <c r="S22" s="14"/>
    </row>
    <row r="23" spans="2:19" x14ac:dyDescent="0.15">
      <c r="M23" s="28"/>
      <c r="O23" s="53"/>
      <c r="Q23" s="14"/>
      <c r="R23" s="14"/>
      <c r="S23" s="14"/>
    </row>
    <row r="24" spans="2:19" x14ac:dyDescent="0.15">
      <c r="O24" s="53"/>
      <c r="Q24" s="14"/>
      <c r="R24" s="14"/>
      <c r="S24" s="14"/>
    </row>
    <row r="25" spans="2:19" x14ac:dyDescent="0.15">
      <c r="O25" s="53"/>
      <c r="Q25" s="14"/>
      <c r="R25" s="14"/>
      <c r="S25" s="14"/>
    </row>
    <row r="26" spans="2:19" x14ac:dyDescent="0.15">
      <c r="Q26" s="14"/>
      <c r="R26" s="14"/>
      <c r="S26" s="14"/>
    </row>
    <row r="27" spans="2:19" x14ac:dyDescent="0.15">
      <c r="Q27" s="14"/>
      <c r="R27" s="14"/>
      <c r="S27" s="14"/>
    </row>
    <row r="28" spans="2:19" x14ac:dyDescent="0.15">
      <c r="Q28" s="14"/>
      <c r="R28" s="14"/>
      <c r="S28" s="14"/>
    </row>
    <row r="29" spans="2:19" x14ac:dyDescent="0.15">
      <c r="Q29" s="14"/>
      <c r="R29" s="14"/>
      <c r="S29" s="14"/>
    </row>
    <row r="30" spans="2:19" x14ac:dyDescent="0.15">
      <c r="Q30" s="14"/>
      <c r="R30" s="14"/>
      <c r="S30" s="14"/>
    </row>
    <row r="31" spans="2:19" x14ac:dyDescent="0.15">
      <c r="Q31" s="14"/>
      <c r="R31" s="14"/>
      <c r="S31" s="14"/>
    </row>
    <row r="32" spans="2:19" x14ac:dyDescent="0.15">
      <c r="Q32" s="14"/>
      <c r="R32" s="14"/>
      <c r="S32" s="14"/>
    </row>
    <row r="33" spans="17:19" x14ac:dyDescent="0.15">
      <c r="Q33" s="14"/>
      <c r="R33" s="14"/>
      <c r="S33" s="14"/>
    </row>
    <row r="34" spans="17:19" x14ac:dyDescent="0.15">
      <c r="Q34" s="14"/>
      <c r="R34" s="14"/>
      <c r="S34" s="14"/>
    </row>
    <row r="35" spans="17:19" x14ac:dyDescent="0.15">
      <c r="Q35" s="14"/>
      <c r="R35" s="14"/>
      <c r="S35" s="14"/>
    </row>
    <row r="36" spans="17:19" x14ac:dyDescent="0.15">
      <c r="Q36" s="14"/>
      <c r="R36" s="14"/>
      <c r="S36" s="14"/>
    </row>
    <row r="37" spans="17:19" x14ac:dyDescent="0.15">
      <c r="Q37" s="14"/>
      <c r="R37" s="14"/>
      <c r="S37" s="14"/>
    </row>
    <row r="38" spans="17:19" x14ac:dyDescent="0.15">
      <c r="Q38" s="14"/>
      <c r="R38" s="14"/>
      <c r="S38" s="14"/>
    </row>
    <row r="39" spans="17:19" x14ac:dyDescent="0.15">
      <c r="Q39" s="14"/>
      <c r="R39" s="14"/>
      <c r="S39" s="14"/>
    </row>
    <row r="40" spans="17:19" x14ac:dyDescent="0.15">
      <c r="Q40" s="14"/>
      <c r="R40" s="14"/>
      <c r="S40" s="14"/>
    </row>
    <row r="41" spans="17:19" x14ac:dyDescent="0.15">
      <c r="Q41" s="14"/>
      <c r="R41" s="14"/>
      <c r="S41" s="14"/>
    </row>
    <row r="42" spans="17:19" x14ac:dyDescent="0.15">
      <c r="Q42" s="14"/>
      <c r="R42" s="14"/>
      <c r="S42" s="14"/>
    </row>
    <row r="43" spans="17:19" x14ac:dyDescent="0.15">
      <c r="Q43" s="14"/>
      <c r="R43" s="14"/>
      <c r="S43" s="14"/>
    </row>
    <row r="44" spans="17:19" x14ac:dyDescent="0.15">
      <c r="Q44" s="14"/>
      <c r="R44" s="14"/>
      <c r="S44" s="14"/>
    </row>
    <row r="45" spans="17:19" x14ac:dyDescent="0.15">
      <c r="Q45" s="14"/>
      <c r="R45" s="14"/>
      <c r="S45" s="14"/>
    </row>
  </sheetData>
  <customSheetViews>
    <customSheetView guid="{CD237F93-D507-46A3-BD78-34D8B99092D1}" scale="115" showPageBreaks="1" printArea="1" view="pageBreakPreview">
      <pane ySplit="4" topLeftCell="A5" activePane="bottomLeft" state="frozen"/>
      <selection pane="bottomLeft" activeCell="A2" sqref="A2"/>
      <colBreaks count="1" manualBreakCount="1">
        <brk id="17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&amp;C－54－</oddFooter>
      </headerFooter>
    </customSheetView>
    <customSheetView guid="{E6102C81-66EB-431A-8D8E-4AF70093C129}" scale="115" showPageBreaks="1" printArea="1" view="pageBreakPreview">
      <pane ySplit="4" topLeftCell="A5" activePane="bottomLeft" state="frozen"/>
      <selection pane="bottomLeft" activeCell="A2" sqref="A2"/>
      <colBreaks count="1" manualBreakCount="1">
        <brk id="17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&amp;C－54－</oddFooter>
      </headerFooter>
    </customSheetView>
    <customSheetView guid="{499EFEED-8286-4845-A121-435A7A306641}" scale="115" showPageBreaks="1" printArea="1" view="pageBreakPreview">
      <pane ySplit="4" topLeftCell="A5" activePane="bottomLeft" state="frozen"/>
      <selection pane="bottomLeft" activeCell="A2" sqref="A2"/>
      <colBreaks count="1" manualBreakCount="1">
        <brk id="17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&amp;C－54－</oddFooter>
      </headerFooter>
    </customSheetView>
    <customSheetView guid="{E2CC9FC4-0BC0-436E-ADCD-359C2FAFDB29}" scale="115" showPageBreaks="1" printArea="1" view="pageBreakPreview">
      <pane ySplit="4" topLeftCell="A5" activePane="bottomLeft" state="frozen"/>
      <selection pane="bottomLeft" activeCell="A2" sqref="A2"/>
      <colBreaks count="1" manualBreakCount="1">
        <brk id="17" max="65534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&amp;C－54－</oddFooter>
      </headerFooter>
    </customSheetView>
  </customSheetViews>
  <mergeCells count="8">
    <mergeCell ref="B3:B4"/>
    <mergeCell ref="N3:N4"/>
    <mergeCell ref="O3:O4"/>
    <mergeCell ref="H3:J3"/>
    <mergeCell ref="K3:M3"/>
    <mergeCell ref="C3:C4"/>
    <mergeCell ref="D3:D4"/>
    <mergeCell ref="E3:G3"/>
  </mergeCells>
  <phoneticPr fontId="8"/>
  <hyperlinks>
    <hyperlink ref="A1" location="目次!C63" display="目次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  <colBreaks count="1" manualBreakCount="1">
    <brk id="15" max="655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2"/>
  <dimension ref="A1:U49"/>
  <sheetViews>
    <sheetView view="pageBreakPreview" zoomScaleNormal="115" zoomScaleSheetLayoutView="100" workbookViewId="0">
      <selection activeCell="E1" sqref="E1"/>
    </sheetView>
  </sheetViews>
  <sheetFormatPr defaultRowHeight="13.5" outlineLevelRow="1" x14ac:dyDescent="0.15"/>
  <cols>
    <col min="1" max="1" width="5.25" style="1" bestFit="1" customWidth="1"/>
    <col min="2" max="2" width="11.75" style="1" customWidth="1"/>
    <col min="3" max="4" width="4" style="1" customWidth="1"/>
    <col min="5" max="5" width="7" style="1" customWidth="1"/>
    <col min="6" max="6" width="6.625" style="1" customWidth="1"/>
    <col min="7" max="7" width="6.5" style="1" customWidth="1"/>
    <col min="8" max="8" width="5.875" style="1" customWidth="1"/>
    <col min="9" max="10" width="5.375" style="1" customWidth="1"/>
    <col min="11" max="11" width="5.875" style="1" customWidth="1"/>
    <col min="12" max="13" width="5.125" style="1" customWidth="1"/>
    <col min="14" max="15" width="7" style="1" customWidth="1"/>
    <col min="16" max="16" width="9" style="1" bestFit="1"/>
    <col min="17" max="16384" width="9" style="1"/>
  </cols>
  <sheetData>
    <row r="1" spans="1:15" ht="18" customHeight="1" x14ac:dyDescent="0.15">
      <c r="A1" s="15" t="s">
        <v>138</v>
      </c>
      <c r="B1" s="10" t="s">
        <v>156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 customHeight="1" x14ac:dyDescent="0.15">
      <c r="B2" s="4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70"/>
    </row>
    <row r="3" spans="1:15" ht="27" customHeight="1" x14ac:dyDescent="0.15">
      <c r="B3" s="387" t="s">
        <v>15</v>
      </c>
      <c r="C3" s="393" t="s">
        <v>16</v>
      </c>
      <c r="D3" s="393" t="s">
        <v>17</v>
      </c>
      <c r="E3" s="392" t="s">
        <v>36</v>
      </c>
      <c r="F3" s="392"/>
      <c r="G3" s="392"/>
      <c r="H3" s="392" t="s">
        <v>19</v>
      </c>
      <c r="I3" s="392"/>
      <c r="J3" s="392"/>
      <c r="K3" s="392" t="s">
        <v>20</v>
      </c>
      <c r="L3" s="392"/>
      <c r="M3" s="392"/>
      <c r="N3" s="389" t="s">
        <v>129</v>
      </c>
      <c r="O3" s="390" t="s">
        <v>130</v>
      </c>
    </row>
    <row r="4" spans="1:15" ht="26.25" customHeight="1" x14ac:dyDescent="0.15">
      <c r="B4" s="388"/>
      <c r="C4" s="393"/>
      <c r="D4" s="393"/>
      <c r="E4" s="67" t="s">
        <v>5</v>
      </c>
      <c r="F4" s="67" t="s">
        <v>7</v>
      </c>
      <c r="G4" s="67" t="s">
        <v>8</v>
      </c>
      <c r="H4" s="67" t="s">
        <v>5</v>
      </c>
      <c r="I4" s="67" t="s">
        <v>7</v>
      </c>
      <c r="J4" s="67" t="s">
        <v>8</v>
      </c>
      <c r="K4" s="67" t="s">
        <v>5</v>
      </c>
      <c r="L4" s="67" t="s">
        <v>7</v>
      </c>
      <c r="M4" s="67" t="s">
        <v>8</v>
      </c>
      <c r="N4" s="380"/>
      <c r="O4" s="391"/>
    </row>
    <row r="5" spans="1:15" ht="18" hidden="1" customHeight="1" outlineLevel="1" x14ac:dyDescent="0.15">
      <c r="B5" s="117" t="s">
        <v>145</v>
      </c>
      <c r="C5" s="98">
        <v>5</v>
      </c>
      <c r="D5" s="98">
        <v>72</v>
      </c>
      <c r="E5" s="98">
        <v>2175</v>
      </c>
      <c r="F5" s="98">
        <v>1140</v>
      </c>
      <c r="G5" s="98">
        <v>1035</v>
      </c>
      <c r="H5" s="98">
        <v>152</v>
      </c>
      <c r="I5" s="98">
        <v>95</v>
      </c>
      <c r="J5" s="98">
        <v>57</v>
      </c>
      <c r="K5" s="98">
        <v>5</v>
      </c>
      <c r="L5" s="98">
        <v>4</v>
      </c>
      <c r="M5" s="98">
        <v>1</v>
      </c>
      <c r="N5" s="98">
        <v>30.2</v>
      </c>
      <c r="O5" s="98">
        <v>14.3</v>
      </c>
    </row>
    <row r="6" spans="1:15" ht="18" hidden="1" customHeight="1" collapsed="1" x14ac:dyDescent="0.15">
      <c r="B6" s="88" t="s">
        <v>144</v>
      </c>
      <c r="C6" s="100">
        <v>5</v>
      </c>
      <c r="D6" s="100">
        <v>71</v>
      </c>
      <c r="E6" s="100">
        <v>2153</v>
      </c>
      <c r="F6" s="100">
        <v>1113</v>
      </c>
      <c r="G6" s="100">
        <v>1040</v>
      </c>
      <c r="H6" s="100">
        <v>152</v>
      </c>
      <c r="I6" s="100">
        <v>94</v>
      </c>
      <c r="J6" s="100">
        <v>58</v>
      </c>
      <c r="K6" s="100">
        <v>5</v>
      </c>
      <c r="L6" s="100">
        <v>3</v>
      </c>
      <c r="M6" s="100">
        <v>2</v>
      </c>
      <c r="N6" s="146">
        <v>30.3</v>
      </c>
      <c r="O6" s="146">
        <v>14.2</v>
      </c>
    </row>
    <row r="7" spans="1:15" ht="18" customHeight="1" x14ac:dyDescent="0.15">
      <c r="B7" s="88" t="s">
        <v>134</v>
      </c>
      <c r="C7" s="234">
        <v>5</v>
      </c>
      <c r="D7" s="234">
        <v>70</v>
      </c>
      <c r="E7" s="234">
        <v>2093</v>
      </c>
      <c r="F7" s="234">
        <v>1067</v>
      </c>
      <c r="G7" s="234">
        <v>1026</v>
      </c>
      <c r="H7" s="234">
        <v>143</v>
      </c>
      <c r="I7" s="234">
        <v>93</v>
      </c>
      <c r="J7" s="234">
        <v>50</v>
      </c>
      <c r="K7" s="234">
        <v>5</v>
      </c>
      <c r="L7" s="234">
        <v>5</v>
      </c>
      <c r="M7" s="235" t="s">
        <v>0</v>
      </c>
      <c r="N7" s="146">
        <v>29.9</v>
      </c>
      <c r="O7" s="146">
        <v>14.636363636363637</v>
      </c>
    </row>
    <row r="8" spans="1:15" ht="18" customHeight="1" x14ac:dyDescent="0.15">
      <c r="B8" s="88" t="s">
        <v>142</v>
      </c>
      <c r="C8" s="234">
        <v>5</v>
      </c>
      <c r="D8" s="234">
        <v>70</v>
      </c>
      <c r="E8" s="234">
        <v>2091</v>
      </c>
      <c r="F8" s="234">
        <v>1089</v>
      </c>
      <c r="G8" s="234">
        <v>1002</v>
      </c>
      <c r="H8" s="234">
        <v>141</v>
      </c>
      <c r="I8" s="234">
        <v>88</v>
      </c>
      <c r="J8" s="234">
        <v>53</v>
      </c>
      <c r="K8" s="234">
        <v>5</v>
      </c>
      <c r="L8" s="234">
        <v>5</v>
      </c>
      <c r="M8" s="235" t="s">
        <v>0</v>
      </c>
      <c r="N8" s="146">
        <v>29.87142857142857</v>
      </c>
      <c r="O8" s="146">
        <v>14.829787234042554</v>
      </c>
    </row>
    <row r="9" spans="1:15" ht="18" customHeight="1" x14ac:dyDescent="0.15">
      <c r="B9" s="88" t="s">
        <v>169</v>
      </c>
      <c r="C9" s="234">
        <v>5</v>
      </c>
      <c r="D9" s="234">
        <v>71</v>
      </c>
      <c r="E9" s="234">
        <v>2092</v>
      </c>
      <c r="F9" s="234">
        <v>1110</v>
      </c>
      <c r="G9" s="234">
        <v>982</v>
      </c>
      <c r="H9" s="234">
        <v>143</v>
      </c>
      <c r="I9" s="234">
        <v>87</v>
      </c>
      <c r="J9" s="234">
        <v>56</v>
      </c>
      <c r="K9" s="234">
        <v>5</v>
      </c>
      <c r="L9" s="234">
        <v>4</v>
      </c>
      <c r="M9" s="234">
        <v>1</v>
      </c>
      <c r="N9" s="146">
        <v>29.464788732394368</v>
      </c>
      <c r="O9" s="146">
        <v>14.6293706293706</v>
      </c>
    </row>
    <row r="10" spans="1:15" s="19" customFormat="1" ht="18" customHeight="1" x14ac:dyDescent="0.15">
      <c r="B10" s="159" t="s">
        <v>190</v>
      </c>
      <c r="C10" s="163">
        <v>5</v>
      </c>
      <c r="D10" s="164">
        <v>73</v>
      </c>
      <c r="E10" s="164">
        <v>2132</v>
      </c>
      <c r="F10" s="164">
        <v>1123</v>
      </c>
      <c r="G10" s="164">
        <v>1009</v>
      </c>
      <c r="H10" s="164">
        <v>148</v>
      </c>
      <c r="I10" s="164">
        <v>91</v>
      </c>
      <c r="J10" s="164">
        <v>57</v>
      </c>
      <c r="K10" s="164">
        <v>5</v>
      </c>
      <c r="L10" s="164">
        <v>3</v>
      </c>
      <c r="M10" s="164">
        <v>2</v>
      </c>
      <c r="N10" s="254">
        <f>IFERROR(E10/D10,"")</f>
        <v>29.205479452054796</v>
      </c>
      <c r="O10" s="254">
        <f>IFERROR(E10/H10,"")</f>
        <v>14.405405405405405</v>
      </c>
    </row>
    <row r="11" spans="1:15" s="19" customFormat="1" ht="18" customHeight="1" x14ac:dyDescent="0.15">
      <c r="B11" s="221" t="s">
        <v>193</v>
      </c>
      <c r="C11" s="292">
        <v>5</v>
      </c>
      <c r="D11" s="292">
        <f>SUM(D12:D16)</f>
        <v>71</v>
      </c>
      <c r="E11" s="292">
        <f>SUM(E12:E16)</f>
        <v>2096</v>
      </c>
      <c r="F11" s="292">
        <f>SUM(F12:F16)</f>
        <v>1083</v>
      </c>
      <c r="G11" s="292">
        <f t="shared" ref="G11:J11" si="0">SUM(G12:G16)</f>
        <v>1013</v>
      </c>
      <c r="H11" s="292">
        <f t="shared" si="0"/>
        <v>139</v>
      </c>
      <c r="I11" s="292">
        <f t="shared" si="0"/>
        <v>88</v>
      </c>
      <c r="J11" s="292">
        <f t="shared" si="0"/>
        <v>51</v>
      </c>
      <c r="K11" s="292">
        <f>SUM(K12:K16)</f>
        <v>5</v>
      </c>
      <c r="L11" s="292">
        <v>3</v>
      </c>
      <c r="M11" s="292">
        <v>2</v>
      </c>
      <c r="N11" s="254">
        <f>IFERROR(E11/D11,"")</f>
        <v>29.52112676056338</v>
      </c>
      <c r="O11" s="254">
        <f>IFERROR(E11/H11,"")</f>
        <v>15.079136690647482</v>
      </c>
    </row>
    <row r="12" spans="1:15" ht="18" customHeight="1" x14ac:dyDescent="0.15">
      <c r="B12" s="232" t="s">
        <v>37</v>
      </c>
      <c r="C12" s="323">
        <v>1</v>
      </c>
      <c r="D12" s="323">
        <v>18</v>
      </c>
      <c r="E12" s="323">
        <v>581</v>
      </c>
      <c r="F12" s="323">
        <v>298</v>
      </c>
      <c r="G12" s="323">
        <v>283</v>
      </c>
      <c r="H12" s="323">
        <v>32</v>
      </c>
      <c r="I12" s="323">
        <v>23</v>
      </c>
      <c r="J12" s="323">
        <v>9</v>
      </c>
      <c r="K12" s="323">
        <v>1</v>
      </c>
      <c r="L12" s="324">
        <v>1</v>
      </c>
      <c r="M12" s="324" t="s">
        <v>0</v>
      </c>
      <c r="N12" s="346">
        <f>IFERROR(E12/D12,"")</f>
        <v>32.277777777777779</v>
      </c>
      <c r="O12" s="346">
        <f t="shared" ref="O12:O16" si="1">IFERROR(E12/H12,"")</f>
        <v>18.15625</v>
      </c>
    </row>
    <row r="13" spans="1:15" ht="18" customHeight="1" x14ac:dyDescent="0.15">
      <c r="B13" s="231" t="s">
        <v>38</v>
      </c>
      <c r="C13" s="184">
        <v>1</v>
      </c>
      <c r="D13" s="184">
        <v>17</v>
      </c>
      <c r="E13" s="184">
        <v>535</v>
      </c>
      <c r="F13" s="184">
        <v>274</v>
      </c>
      <c r="G13" s="184">
        <v>261</v>
      </c>
      <c r="H13" s="184">
        <v>31</v>
      </c>
      <c r="I13" s="184">
        <v>19</v>
      </c>
      <c r="J13" s="184">
        <v>12</v>
      </c>
      <c r="K13" s="184">
        <v>1</v>
      </c>
      <c r="L13" s="328">
        <v>1</v>
      </c>
      <c r="M13" s="328" t="s">
        <v>0</v>
      </c>
      <c r="N13" s="347">
        <f>IFERROR(E13/D13,"")</f>
        <v>31.470588235294116</v>
      </c>
      <c r="O13" s="347">
        <f t="shared" si="1"/>
        <v>17.258064516129032</v>
      </c>
    </row>
    <row r="14" spans="1:15" ht="18" customHeight="1" x14ac:dyDescent="0.15">
      <c r="B14" s="231" t="s">
        <v>39</v>
      </c>
      <c r="C14" s="184">
        <v>1</v>
      </c>
      <c r="D14" s="184">
        <v>7</v>
      </c>
      <c r="E14" s="184">
        <v>125</v>
      </c>
      <c r="F14" s="184">
        <v>66</v>
      </c>
      <c r="G14" s="184">
        <v>59</v>
      </c>
      <c r="H14" s="184">
        <v>18</v>
      </c>
      <c r="I14" s="184">
        <v>13</v>
      </c>
      <c r="J14" s="184">
        <v>5</v>
      </c>
      <c r="K14" s="184">
        <v>1</v>
      </c>
      <c r="L14" s="328" t="s">
        <v>0</v>
      </c>
      <c r="M14" s="328">
        <v>1</v>
      </c>
      <c r="N14" s="347">
        <f t="shared" ref="N14:N16" si="2">IFERROR(E14/D14,"")</f>
        <v>17.857142857142858</v>
      </c>
      <c r="O14" s="348">
        <f>IFERROR(E14/H14,"")</f>
        <v>6.9444444444444446</v>
      </c>
    </row>
    <row r="15" spans="1:15" ht="18" customHeight="1" x14ac:dyDescent="0.15">
      <c r="B15" s="231" t="s">
        <v>40</v>
      </c>
      <c r="C15" s="184">
        <v>1</v>
      </c>
      <c r="D15" s="184">
        <v>13</v>
      </c>
      <c r="E15" s="184">
        <v>348</v>
      </c>
      <c r="F15" s="184">
        <v>173</v>
      </c>
      <c r="G15" s="184">
        <v>175</v>
      </c>
      <c r="H15" s="184">
        <v>26</v>
      </c>
      <c r="I15" s="184">
        <v>15</v>
      </c>
      <c r="J15" s="184">
        <v>11</v>
      </c>
      <c r="K15" s="184">
        <v>1</v>
      </c>
      <c r="L15" s="328">
        <v>1</v>
      </c>
      <c r="M15" s="328" t="s">
        <v>0</v>
      </c>
      <c r="N15" s="347">
        <f t="shared" si="2"/>
        <v>26.76923076923077</v>
      </c>
      <c r="O15" s="348">
        <f t="shared" si="1"/>
        <v>13.384615384615385</v>
      </c>
    </row>
    <row r="16" spans="1:15" ht="18" customHeight="1" x14ac:dyDescent="0.15">
      <c r="B16" s="255" t="s">
        <v>41</v>
      </c>
      <c r="C16" s="185">
        <v>1</v>
      </c>
      <c r="D16" s="185">
        <v>16</v>
      </c>
      <c r="E16" s="185">
        <v>507</v>
      </c>
      <c r="F16" s="185">
        <v>272</v>
      </c>
      <c r="G16" s="185">
        <v>235</v>
      </c>
      <c r="H16" s="185">
        <v>32</v>
      </c>
      <c r="I16" s="185">
        <v>18</v>
      </c>
      <c r="J16" s="185">
        <v>14</v>
      </c>
      <c r="K16" s="185">
        <v>1</v>
      </c>
      <c r="L16" s="344" t="s">
        <v>0</v>
      </c>
      <c r="M16" s="344">
        <v>1</v>
      </c>
      <c r="N16" s="349">
        <f t="shared" si="2"/>
        <v>31.6875</v>
      </c>
      <c r="O16" s="350">
        <f t="shared" si="1"/>
        <v>15.84375</v>
      </c>
    </row>
    <row r="17" spans="2:21" ht="15.75" customHeight="1" x14ac:dyDescent="0.15">
      <c r="B17" s="78" t="s">
        <v>33</v>
      </c>
      <c r="C17" s="22"/>
      <c r="D17" s="22"/>
      <c r="E17" s="32"/>
      <c r="F17" s="32"/>
      <c r="G17" s="32"/>
      <c r="H17" s="32"/>
      <c r="I17" s="32"/>
      <c r="J17" s="32"/>
      <c r="K17" s="32"/>
      <c r="L17" s="32"/>
      <c r="M17" s="32"/>
      <c r="N17" s="129"/>
      <c r="O17" s="129"/>
    </row>
    <row r="18" spans="2:21" ht="15.75" customHeight="1" x14ac:dyDescent="0.15">
      <c r="B18" s="78"/>
      <c r="C18" s="22"/>
      <c r="D18" s="22"/>
      <c r="E18" s="32"/>
      <c r="F18" s="32"/>
      <c r="G18" s="32"/>
      <c r="H18" s="32"/>
      <c r="I18" s="32"/>
      <c r="J18" s="32"/>
      <c r="K18" s="32"/>
      <c r="L18" s="32"/>
      <c r="M18" s="32"/>
      <c r="N18" s="129"/>
      <c r="O18" s="129"/>
    </row>
    <row r="19" spans="2:21" ht="18" customHeight="1" x14ac:dyDescent="0.1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21" ht="18" customHeight="1" x14ac:dyDescent="0.15">
      <c r="B20" s="10" t="s">
        <v>157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21" ht="12.75" customHeight="1" x14ac:dyDescent="0.15">
      <c r="B21" s="10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21" ht="16.5" customHeight="1" x14ac:dyDescent="0.15">
      <c r="B22" s="387" t="s">
        <v>6</v>
      </c>
      <c r="C22" s="408" t="s">
        <v>135</v>
      </c>
      <c r="D22" s="409"/>
      <c r="E22" s="409"/>
      <c r="F22" s="412"/>
      <c r="G22" s="131" t="s">
        <v>147</v>
      </c>
      <c r="H22" s="132"/>
      <c r="I22" s="133"/>
      <c r="J22" s="408" t="s">
        <v>42</v>
      </c>
      <c r="K22" s="409"/>
      <c r="L22" s="412"/>
      <c r="M22" s="408" t="s">
        <v>43</v>
      </c>
      <c r="N22" s="409"/>
      <c r="O22" s="409"/>
      <c r="P22" s="54"/>
      <c r="Q22" s="54"/>
      <c r="R22" s="54"/>
      <c r="S22" s="54"/>
      <c r="T22" s="55"/>
      <c r="U22" s="54"/>
    </row>
    <row r="23" spans="2:21" ht="16.5" customHeight="1" x14ac:dyDescent="0.15">
      <c r="B23" s="400"/>
      <c r="C23" s="410"/>
      <c r="D23" s="411"/>
      <c r="E23" s="411"/>
      <c r="F23" s="413"/>
      <c r="G23" s="134" t="s">
        <v>148</v>
      </c>
      <c r="H23" s="135"/>
      <c r="I23" s="136"/>
      <c r="J23" s="410"/>
      <c r="K23" s="411"/>
      <c r="L23" s="413"/>
      <c r="M23" s="410"/>
      <c r="N23" s="411"/>
      <c r="O23" s="411"/>
      <c r="P23" s="54"/>
      <c r="Q23" s="54"/>
      <c r="R23" s="56"/>
      <c r="S23" s="54"/>
      <c r="T23" s="54"/>
      <c r="U23" s="54"/>
    </row>
    <row r="24" spans="2:21" ht="16.5" customHeight="1" x14ac:dyDescent="0.15">
      <c r="B24" s="388"/>
      <c r="C24" s="370" t="s">
        <v>12</v>
      </c>
      <c r="D24" s="372"/>
      <c r="E24" s="76" t="s">
        <v>7</v>
      </c>
      <c r="F24" s="76" t="s">
        <v>8</v>
      </c>
      <c r="G24" s="67" t="s">
        <v>12</v>
      </c>
      <c r="H24" s="67" t="s">
        <v>7</v>
      </c>
      <c r="I24" s="67" t="s">
        <v>8</v>
      </c>
      <c r="J24" s="67" t="s">
        <v>12</v>
      </c>
      <c r="K24" s="67" t="s">
        <v>7</v>
      </c>
      <c r="L24" s="67" t="s">
        <v>8</v>
      </c>
      <c r="M24" s="67" t="s">
        <v>12</v>
      </c>
      <c r="N24" s="67" t="s">
        <v>7</v>
      </c>
      <c r="O24" s="68" t="s">
        <v>8</v>
      </c>
      <c r="P24" s="57"/>
      <c r="Q24" s="57"/>
      <c r="R24" s="57"/>
      <c r="S24" s="57"/>
    </row>
    <row r="25" spans="2:21" ht="18" hidden="1" customHeight="1" outlineLevel="1" x14ac:dyDescent="0.15">
      <c r="B25" s="117" t="s">
        <v>145</v>
      </c>
      <c r="C25" s="402">
        <v>724</v>
      </c>
      <c r="D25" s="402"/>
      <c r="E25" s="125">
        <v>379</v>
      </c>
      <c r="F25" s="125">
        <v>345</v>
      </c>
      <c r="G25" s="125">
        <v>702</v>
      </c>
      <c r="H25" s="125">
        <v>371</v>
      </c>
      <c r="I25" s="125">
        <v>331</v>
      </c>
      <c r="J25" s="124" t="s">
        <v>1</v>
      </c>
      <c r="K25" s="124" t="s">
        <v>1</v>
      </c>
      <c r="L25" s="124" t="s">
        <v>1</v>
      </c>
      <c r="M25" s="125">
        <v>22</v>
      </c>
      <c r="N25" s="125">
        <v>8</v>
      </c>
      <c r="O25" s="125">
        <v>14</v>
      </c>
      <c r="P25" s="54"/>
    </row>
    <row r="26" spans="2:21" ht="18" hidden="1" customHeight="1" collapsed="1" x14ac:dyDescent="0.15">
      <c r="B26" s="88" t="s">
        <v>144</v>
      </c>
      <c r="C26" s="403">
        <v>742</v>
      </c>
      <c r="D26" s="403"/>
      <c r="E26" s="89">
        <v>395</v>
      </c>
      <c r="F26" s="89">
        <v>347</v>
      </c>
      <c r="G26" s="89">
        <v>730</v>
      </c>
      <c r="H26" s="89">
        <v>388</v>
      </c>
      <c r="I26" s="89">
        <v>342</v>
      </c>
      <c r="J26" s="126">
        <v>6</v>
      </c>
      <c r="K26" s="126">
        <v>5</v>
      </c>
      <c r="L26" s="126">
        <v>1</v>
      </c>
      <c r="M26" s="89">
        <v>6</v>
      </c>
      <c r="N26" s="89">
        <v>2</v>
      </c>
      <c r="O26" s="89">
        <v>4</v>
      </c>
    </row>
    <row r="27" spans="2:21" ht="18" customHeight="1" x14ac:dyDescent="0.15">
      <c r="B27" s="88" t="s">
        <v>134</v>
      </c>
      <c r="C27" s="404">
        <v>717</v>
      </c>
      <c r="D27" s="405"/>
      <c r="E27" s="230">
        <v>371</v>
      </c>
      <c r="F27" s="230">
        <v>346</v>
      </c>
      <c r="G27" s="230">
        <v>703</v>
      </c>
      <c r="H27" s="230">
        <v>359</v>
      </c>
      <c r="I27" s="230">
        <v>344</v>
      </c>
      <c r="J27" s="230">
        <v>2</v>
      </c>
      <c r="K27" s="230">
        <v>1</v>
      </c>
      <c r="L27" s="230">
        <v>1</v>
      </c>
      <c r="M27" s="230">
        <v>12</v>
      </c>
      <c r="N27" s="230">
        <v>11</v>
      </c>
      <c r="O27" s="229">
        <v>1</v>
      </c>
    </row>
    <row r="28" spans="2:21" ht="18" customHeight="1" x14ac:dyDescent="0.15">
      <c r="B28" s="88" t="s">
        <v>142</v>
      </c>
      <c r="C28" s="404">
        <v>717</v>
      </c>
      <c r="D28" s="405"/>
      <c r="E28" s="230">
        <v>370</v>
      </c>
      <c r="F28" s="230">
        <v>347</v>
      </c>
      <c r="G28" s="230">
        <v>710</v>
      </c>
      <c r="H28" s="230">
        <v>366</v>
      </c>
      <c r="I28" s="230">
        <v>344</v>
      </c>
      <c r="J28" s="229" t="s">
        <v>10</v>
      </c>
      <c r="K28" s="229" t="s">
        <v>10</v>
      </c>
      <c r="L28" s="229" t="s">
        <v>10</v>
      </c>
      <c r="M28" s="230">
        <v>7</v>
      </c>
      <c r="N28" s="230">
        <v>4</v>
      </c>
      <c r="O28" s="229">
        <v>3</v>
      </c>
    </row>
    <row r="29" spans="2:21" ht="18" customHeight="1" x14ac:dyDescent="0.15">
      <c r="B29" s="88" t="s">
        <v>169</v>
      </c>
      <c r="C29" s="405">
        <v>687</v>
      </c>
      <c r="D29" s="405"/>
      <c r="E29" s="230">
        <v>356</v>
      </c>
      <c r="F29" s="230">
        <v>331</v>
      </c>
      <c r="G29" s="230">
        <v>673</v>
      </c>
      <c r="H29" s="230">
        <v>345</v>
      </c>
      <c r="I29" s="230">
        <v>328</v>
      </c>
      <c r="J29" s="229">
        <v>4</v>
      </c>
      <c r="K29" s="229">
        <v>3</v>
      </c>
      <c r="L29" s="229">
        <v>1</v>
      </c>
      <c r="M29" s="230">
        <v>10</v>
      </c>
      <c r="N29" s="230">
        <v>8</v>
      </c>
      <c r="O29" s="229">
        <v>2</v>
      </c>
    </row>
    <row r="30" spans="2:21" ht="18" customHeight="1" x14ac:dyDescent="0.15">
      <c r="B30" s="159" t="s">
        <v>190</v>
      </c>
      <c r="C30" s="406">
        <v>703</v>
      </c>
      <c r="D30" s="407"/>
      <c r="E30" s="233">
        <v>362</v>
      </c>
      <c r="F30" s="233">
        <v>341</v>
      </c>
      <c r="G30" s="233">
        <v>687</v>
      </c>
      <c r="H30" s="233">
        <v>352</v>
      </c>
      <c r="I30" s="233">
        <v>335</v>
      </c>
      <c r="J30" s="228">
        <v>7</v>
      </c>
      <c r="K30" s="228">
        <v>4</v>
      </c>
      <c r="L30" s="228">
        <v>3</v>
      </c>
      <c r="M30" s="233">
        <v>9</v>
      </c>
      <c r="N30" s="233">
        <v>6</v>
      </c>
      <c r="O30" s="228">
        <v>3</v>
      </c>
    </row>
    <row r="31" spans="2:21" ht="18" customHeight="1" x14ac:dyDescent="0.15">
      <c r="B31" s="221" t="s">
        <v>193</v>
      </c>
      <c r="C31" s="401">
        <v>704</v>
      </c>
      <c r="D31" s="401"/>
      <c r="E31" s="199">
        <v>378</v>
      </c>
      <c r="F31" s="199">
        <v>326</v>
      </c>
      <c r="G31" s="199">
        <v>697</v>
      </c>
      <c r="H31" s="199">
        <v>374</v>
      </c>
      <c r="I31" s="199">
        <v>323</v>
      </c>
      <c r="J31" s="291" t="s">
        <v>0</v>
      </c>
      <c r="K31" s="291" t="s">
        <v>0</v>
      </c>
      <c r="L31" s="291" t="s">
        <v>0</v>
      </c>
      <c r="M31" s="199">
        <v>7</v>
      </c>
      <c r="N31" s="199">
        <v>4</v>
      </c>
      <c r="O31" s="291">
        <v>3</v>
      </c>
    </row>
    <row r="32" spans="2:21" ht="15.75" customHeight="1" x14ac:dyDescent="0.15">
      <c r="B32" s="78" t="s">
        <v>126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 ht="15.75" customHeight="1" x14ac:dyDescent="0.15">
      <c r="B33" s="78" t="s">
        <v>127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 ht="18" customHeight="1" x14ac:dyDescent="0.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 ht="18" customHeight="1" x14ac:dyDescent="0.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 ht="18" customHeight="1" x14ac:dyDescent="0.15">
      <c r="B36" s="179" t="s">
        <v>158</v>
      </c>
      <c r="C36" s="261"/>
      <c r="D36" s="261"/>
      <c r="E36" s="261"/>
      <c r="F36" s="261"/>
      <c r="G36" s="261"/>
      <c r="H36" s="261"/>
      <c r="I36" s="261"/>
      <c r="J36" s="261"/>
      <c r="K36" s="261"/>
      <c r="L36" s="17"/>
      <c r="M36" s="58"/>
      <c r="N36" s="58"/>
      <c r="O36" s="58"/>
    </row>
    <row r="37" spans="2:15" x14ac:dyDescent="0.15">
      <c r="B37" s="262"/>
      <c r="C37" s="176"/>
      <c r="D37" s="176"/>
      <c r="E37" s="176"/>
      <c r="F37" s="176"/>
      <c r="G37" s="176"/>
      <c r="H37" s="176"/>
      <c r="I37" s="176"/>
      <c r="J37" s="176"/>
      <c r="K37" s="176"/>
      <c r="L37" s="78"/>
      <c r="M37" s="78"/>
      <c r="N37" s="78"/>
      <c r="O37" s="78"/>
    </row>
    <row r="38" spans="2:15" ht="26.25" customHeight="1" x14ac:dyDescent="0.15">
      <c r="B38" s="396" t="s">
        <v>15</v>
      </c>
      <c r="C38" s="397"/>
      <c r="D38" s="394" t="s">
        <v>112</v>
      </c>
      <c r="E38" s="394" t="s">
        <v>113</v>
      </c>
      <c r="F38" s="263" t="s">
        <v>36</v>
      </c>
      <c r="G38" s="264"/>
      <c r="H38" s="265"/>
      <c r="I38" s="263" t="s">
        <v>122</v>
      </c>
      <c r="J38" s="263"/>
      <c r="K38" s="264"/>
      <c r="L38" s="78"/>
      <c r="M38" s="78"/>
      <c r="N38" s="78"/>
      <c r="O38" s="78"/>
    </row>
    <row r="39" spans="2:15" ht="16.5" customHeight="1" x14ac:dyDescent="0.15">
      <c r="B39" s="398"/>
      <c r="C39" s="399"/>
      <c r="D39" s="395"/>
      <c r="E39" s="395"/>
      <c r="F39" s="260" t="s">
        <v>114</v>
      </c>
      <c r="G39" s="260" t="s">
        <v>115</v>
      </c>
      <c r="H39" s="260" t="s">
        <v>116</v>
      </c>
      <c r="I39" s="260" t="s">
        <v>114</v>
      </c>
      <c r="J39" s="260" t="s">
        <v>115</v>
      </c>
      <c r="K39" s="259" t="s">
        <v>116</v>
      </c>
      <c r="L39" s="78"/>
      <c r="M39" s="78"/>
      <c r="N39" s="78"/>
      <c r="O39" s="78"/>
    </row>
    <row r="40" spans="2:15" ht="18" hidden="1" customHeight="1" outlineLevel="1" x14ac:dyDescent="0.15">
      <c r="B40" s="176"/>
      <c r="C40" s="258" t="s">
        <v>145</v>
      </c>
      <c r="D40" s="266">
        <v>2</v>
      </c>
      <c r="E40" s="267">
        <v>35</v>
      </c>
      <c r="F40" s="268">
        <v>1264</v>
      </c>
      <c r="G40" s="268">
        <v>700</v>
      </c>
      <c r="H40" s="268">
        <v>564</v>
      </c>
      <c r="I40" s="268">
        <v>87</v>
      </c>
      <c r="J40" s="268">
        <v>62</v>
      </c>
      <c r="K40" s="268">
        <v>25</v>
      </c>
      <c r="L40" s="78"/>
      <c r="M40" s="78"/>
      <c r="N40" s="78"/>
      <c r="O40" s="78"/>
    </row>
    <row r="41" spans="2:15" ht="18" hidden="1" customHeight="1" collapsed="1" x14ac:dyDescent="0.15">
      <c r="B41" s="176"/>
      <c r="C41" s="258" t="s">
        <v>144</v>
      </c>
      <c r="D41" s="269">
        <v>2</v>
      </c>
      <c r="E41" s="270">
        <v>34</v>
      </c>
      <c r="F41" s="161">
        <v>1263</v>
      </c>
      <c r="G41" s="161">
        <v>679</v>
      </c>
      <c r="H41" s="161">
        <v>584</v>
      </c>
      <c r="I41" s="161">
        <v>87</v>
      </c>
      <c r="J41" s="161">
        <v>64</v>
      </c>
      <c r="K41" s="161">
        <v>23</v>
      </c>
      <c r="L41" s="78"/>
      <c r="M41" s="78"/>
      <c r="N41" s="78"/>
      <c r="O41" s="78"/>
    </row>
    <row r="42" spans="2:15" ht="18" customHeight="1" x14ac:dyDescent="0.15">
      <c r="B42" s="176"/>
      <c r="C42" s="258" t="s">
        <v>134</v>
      </c>
      <c r="D42" s="271">
        <v>2</v>
      </c>
      <c r="E42" s="270">
        <v>34</v>
      </c>
      <c r="F42" s="161">
        <v>1233</v>
      </c>
      <c r="G42" s="161">
        <v>658</v>
      </c>
      <c r="H42" s="161">
        <v>575</v>
      </c>
      <c r="I42" s="161">
        <v>94</v>
      </c>
      <c r="J42" s="161">
        <v>68</v>
      </c>
      <c r="K42" s="161">
        <v>26</v>
      </c>
      <c r="L42" s="78"/>
      <c r="M42" s="78"/>
      <c r="N42" s="78"/>
      <c r="O42" s="78"/>
    </row>
    <row r="43" spans="2:15" ht="18" customHeight="1" x14ac:dyDescent="0.15">
      <c r="B43" s="176"/>
      <c r="C43" s="258" t="s">
        <v>142</v>
      </c>
      <c r="D43" s="271">
        <v>2</v>
      </c>
      <c r="E43" s="270">
        <v>34</v>
      </c>
      <c r="F43" s="161">
        <v>1216</v>
      </c>
      <c r="G43" s="161">
        <v>641</v>
      </c>
      <c r="H43" s="161">
        <v>575</v>
      </c>
      <c r="I43" s="161">
        <v>92</v>
      </c>
      <c r="J43" s="161">
        <v>65</v>
      </c>
      <c r="K43" s="161">
        <v>27</v>
      </c>
      <c r="L43" s="78"/>
      <c r="M43" s="78"/>
      <c r="N43" s="78"/>
      <c r="O43" s="78"/>
    </row>
    <row r="44" spans="2:15" ht="18" customHeight="1" x14ac:dyDescent="0.15">
      <c r="B44" s="176"/>
      <c r="C44" s="258" t="s">
        <v>169</v>
      </c>
      <c r="D44" s="271">
        <v>2</v>
      </c>
      <c r="E44" s="270">
        <v>34</v>
      </c>
      <c r="F44" s="161">
        <v>1207</v>
      </c>
      <c r="G44" s="161">
        <v>633</v>
      </c>
      <c r="H44" s="161">
        <v>574</v>
      </c>
      <c r="I44" s="161">
        <v>101</v>
      </c>
      <c r="J44" s="161">
        <v>73</v>
      </c>
      <c r="K44" s="161">
        <v>28</v>
      </c>
      <c r="L44" s="78"/>
      <c r="M44" s="78"/>
      <c r="N44" s="78"/>
      <c r="O44" s="78"/>
    </row>
    <row r="45" spans="2:15" ht="18" customHeight="1" x14ac:dyDescent="0.15">
      <c r="B45" s="176"/>
      <c r="C45" s="258" t="s">
        <v>190</v>
      </c>
      <c r="D45" s="269">
        <v>2</v>
      </c>
      <c r="E45" s="270">
        <v>33</v>
      </c>
      <c r="F45" s="148">
        <v>1158</v>
      </c>
      <c r="G45" s="161">
        <v>597</v>
      </c>
      <c r="H45" s="161">
        <v>561</v>
      </c>
      <c r="I45" s="161">
        <v>118</v>
      </c>
      <c r="J45" s="161">
        <v>76</v>
      </c>
      <c r="K45" s="161">
        <v>42</v>
      </c>
      <c r="L45" s="160"/>
      <c r="M45" s="160"/>
      <c r="N45" s="160"/>
      <c r="O45" s="160"/>
    </row>
    <row r="46" spans="2:15" ht="18" customHeight="1" x14ac:dyDescent="0.15">
      <c r="B46" s="177"/>
      <c r="C46" s="272" t="s">
        <v>193</v>
      </c>
      <c r="D46" s="273">
        <v>2</v>
      </c>
      <c r="E46" s="274">
        <f>SUM(E47:E48)</f>
        <v>32</v>
      </c>
      <c r="F46" s="275">
        <f t="shared" ref="F46:K46" si="3">SUM(F47:F48)</f>
        <v>1110</v>
      </c>
      <c r="G46" s="275">
        <f t="shared" si="3"/>
        <v>597</v>
      </c>
      <c r="H46" s="275">
        <f t="shared" si="3"/>
        <v>513</v>
      </c>
      <c r="I46" s="275">
        <f t="shared" si="3"/>
        <v>103</v>
      </c>
      <c r="J46" s="275">
        <f t="shared" si="3"/>
        <v>67</v>
      </c>
      <c r="K46" s="275">
        <f t="shared" si="3"/>
        <v>36</v>
      </c>
      <c r="L46" s="78"/>
      <c r="M46" s="78"/>
      <c r="N46" s="78"/>
      <c r="O46" s="78"/>
    </row>
    <row r="47" spans="2:15" ht="18" customHeight="1" x14ac:dyDescent="0.15">
      <c r="B47" s="276" t="s">
        <v>60</v>
      </c>
      <c r="C47" s="277"/>
      <c r="D47" s="278">
        <v>1</v>
      </c>
      <c r="E47" s="279">
        <v>14</v>
      </c>
      <c r="F47" s="280">
        <v>439</v>
      </c>
      <c r="G47" s="280">
        <v>275</v>
      </c>
      <c r="H47" s="280">
        <v>164</v>
      </c>
      <c r="I47" s="280">
        <v>37</v>
      </c>
      <c r="J47" s="280">
        <v>27</v>
      </c>
      <c r="K47" s="280">
        <v>10</v>
      </c>
      <c r="L47" s="78"/>
      <c r="M47" s="78"/>
      <c r="N47" s="78"/>
      <c r="O47" s="78"/>
    </row>
    <row r="48" spans="2:15" ht="18" customHeight="1" x14ac:dyDescent="0.15">
      <c r="B48" s="281" t="s">
        <v>61</v>
      </c>
      <c r="C48" s="178"/>
      <c r="D48" s="282">
        <v>1</v>
      </c>
      <c r="E48" s="283">
        <v>18</v>
      </c>
      <c r="F48" s="284">
        <v>671</v>
      </c>
      <c r="G48" s="284">
        <v>322</v>
      </c>
      <c r="H48" s="284">
        <v>349</v>
      </c>
      <c r="I48" s="284">
        <v>66</v>
      </c>
      <c r="J48" s="284">
        <v>40</v>
      </c>
      <c r="K48" s="284">
        <v>26</v>
      </c>
      <c r="L48" s="78"/>
      <c r="M48" s="78"/>
      <c r="N48" s="78"/>
      <c r="O48" s="78"/>
    </row>
    <row r="49" spans="2:15" ht="15.75" customHeight="1" x14ac:dyDescent="0.15">
      <c r="B49" s="176" t="s">
        <v>131</v>
      </c>
      <c r="C49" s="176"/>
      <c r="D49" s="176"/>
      <c r="E49" s="176"/>
      <c r="F49" s="181"/>
      <c r="G49" s="181"/>
      <c r="H49" s="176"/>
      <c r="I49" s="181"/>
      <c r="J49" s="176"/>
      <c r="K49" s="176"/>
      <c r="L49" s="78"/>
      <c r="M49" s="78"/>
      <c r="N49" s="78"/>
      <c r="O49" s="78"/>
    </row>
  </sheetData>
  <customSheetViews>
    <customSheetView guid="{CD237F93-D507-46A3-BD78-34D8B99092D1}" scale="115" showPageBreaks="1" printArea="1" hiddenRows="1" view="pageBreakPreview" topLeftCell="A16">
      <selection activeCell="A28" sqref="A28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&amp;R&amp;"ＭＳ Ｐ明朝,斜体"教育・文化</oddHeader>
        <oddFooter>&amp;C－55－</oddFooter>
      </headerFooter>
    </customSheetView>
    <customSheetView guid="{E6102C81-66EB-431A-8D8E-4AF70093C129}" scale="115" showPageBreaks="1" printArea="1" hiddenRows="1" view="pageBreakPreview" topLeftCell="A16">
      <selection activeCell="A28" sqref="A28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&amp;R&amp;"ＭＳ Ｐ明朝,斜体"教育・文化</oddHeader>
        <oddFooter>&amp;C－55－</oddFooter>
      </headerFooter>
    </customSheetView>
    <customSheetView guid="{499EFEED-8286-4845-A121-435A7A306641}" scale="115" showPageBreaks="1" printArea="1" hiddenRows="1" view="pageBreakPreview" topLeftCell="A16">
      <selection activeCell="A28" sqref="A28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&amp;R&amp;"ＭＳ Ｐ明朝,斜体"教育・文化</oddHeader>
        <oddFooter>&amp;C－55－</oddFooter>
      </headerFooter>
    </customSheetView>
    <customSheetView guid="{E2CC9FC4-0BC0-436E-ADCD-359C2FAFDB29}" scale="115" showPageBreaks="1" printArea="1" hiddenRows="1" view="pageBreakPreview" topLeftCell="A13">
      <selection activeCell="A28" sqref="A28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&amp;R&amp;"ＭＳ Ｐ明朝,斜体"教育・文化</oddHeader>
        <oddFooter>&amp;C－55－</oddFooter>
      </headerFooter>
    </customSheetView>
  </customSheetViews>
  <mergeCells count="23">
    <mergeCell ref="M22:O23"/>
    <mergeCell ref="B3:B4"/>
    <mergeCell ref="N3:N4"/>
    <mergeCell ref="O3:O4"/>
    <mergeCell ref="H3:J3"/>
    <mergeCell ref="K3:M3"/>
    <mergeCell ref="C3:C4"/>
    <mergeCell ref="D3:D4"/>
    <mergeCell ref="E3:G3"/>
    <mergeCell ref="C22:F23"/>
    <mergeCell ref="J22:L23"/>
    <mergeCell ref="E38:E39"/>
    <mergeCell ref="D38:D39"/>
    <mergeCell ref="B38:C39"/>
    <mergeCell ref="B22:B24"/>
    <mergeCell ref="C24:D24"/>
    <mergeCell ref="C31:D31"/>
    <mergeCell ref="C25:D25"/>
    <mergeCell ref="C26:D26"/>
    <mergeCell ref="C27:D27"/>
    <mergeCell ref="C28:D28"/>
    <mergeCell ref="C29:D29"/>
    <mergeCell ref="C30:D30"/>
  </mergeCells>
  <phoneticPr fontId="8"/>
  <hyperlinks>
    <hyperlink ref="A1" location="目次!C63" display="目次" xr:uid="{00000000-0004-0000-0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4"/>
  <dimension ref="A1:I38"/>
  <sheetViews>
    <sheetView view="pageBreakPreview" zoomScale="85" zoomScaleNormal="100" zoomScaleSheetLayoutView="85" workbookViewId="0">
      <selection activeCell="F1" sqref="F1"/>
    </sheetView>
  </sheetViews>
  <sheetFormatPr defaultRowHeight="13.5" x14ac:dyDescent="0.15"/>
  <cols>
    <col min="1" max="1" width="5.25" style="1" bestFit="1" customWidth="1"/>
    <col min="2" max="3" width="9" style="1" bestFit="1" customWidth="1"/>
    <col min="4" max="9" width="11.5" style="1" customWidth="1"/>
    <col min="10" max="10" width="9" style="1" bestFit="1"/>
    <col min="11" max="16384" width="9" style="1"/>
  </cols>
  <sheetData>
    <row r="1" spans="1:9" ht="18" customHeight="1" x14ac:dyDescent="0.15">
      <c r="A1" s="15" t="s">
        <v>138</v>
      </c>
      <c r="B1" s="10" t="s">
        <v>186</v>
      </c>
      <c r="C1" s="10"/>
      <c r="D1" s="10"/>
      <c r="E1" s="10"/>
      <c r="F1" s="10"/>
      <c r="G1" s="10"/>
      <c r="H1" s="10"/>
      <c r="I1" s="10"/>
    </row>
    <row r="2" spans="1:9" ht="15" customHeight="1" x14ac:dyDescent="0.15">
      <c r="B2" s="40"/>
      <c r="C2" s="22"/>
      <c r="D2" s="22"/>
      <c r="E2" s="22"/>
      <c r="F2" s="22"/>
      <c r="G2" s="22"/>
      <c r="H2" s="22"/>
      <c r="I2" s="70" t="s">
        <v>44</v>
      </c>
    </row>
    <row r="3" spans="1:9" ht="18" customHeight="1" x14ac:dyDescent="0.15">
      <c r="B3" s="387" t="s">
        <v>11</v>
      </c>
      <c r="C3" s="419"/>
      <c r="D3" s="392" t="s">
        <v>45</v>
      </c>
      <c r="E3" s="392"/>
      <c r="F3" s="392" t="s">
        <v>46</v>
      </c>
      <c r="G3" s="392"/>
      <c r="H3" s="392" t="s">
        <v>47</v>
      </c>
      <c r="I3" s="370"/>
    </row>
    <row r="4" spans="1:9" ht="18" customHeight="1" x14ac:dyDescent="0.15">
      <c r="B4" s="388"/>
      <c r="C4" s="420"/>
      <c r="D4" s="67" t="s">
        <v>48</v>
      </c>
      <c r="E4" s="67" t="s">
        <v>49</v>
      </c>
      <c r="F4" s="67" t="s">
        <v>48</v>
      </c>
      <c r="G4" s="67" t="s">
        <v>49</v>
      </c>
      <c r="H4" s="67" t="s">
        <v>48</v>
      </c>
      <c r="I4" s="68" t="s">
        <v>49</v>
      </c>
    </row>
    <row r="5" spans="1:9" ht="22.5" customHeight="1" x14ac:dyDescent="0.15">
      <c r="B5" s="421" t="s">
        <v>2</v>
      </c>
      <c r="C5" s="34" t="s">
        <v>50</v>
      </c>
      <c r="D5" s="351">
        <v>116.3</v>
      </c>
      <c r="E5" s="351">
        <v>115.6</v>
      </c>
      <c r="F5" s="351">
        <v>116.9</v>
      </c>
      <c r="G5" s="351">
        <v>115.6</v>
      </c>
      <c r="H5" s="351">
        <v>116.5</v>
      </c>
      <c r="I5" s="351">
        <v>115.6</v>
      </c>
    </row>
    <row r="6" spans="1:9" ht="22.5" customHeight="1" x14ac:dyDescent="0.15">
      <c r="B6" s="422"/>
      <c r="C6" s="81" t="s">
        <v>51</v>
      </c>
      <c r="D6" s="352">
        <v>122.4</v>
      </c>
      <c r="E6" s="352">
        <v>122.1</v>
      </c>
      <c r="F6" s="352">
        <v>122.6</v>
      </c>
      <c r="G6" s="352">
        <v>121.4</v>
      </c>
      <c r="H6" s="352">
        <v>122.6</v>
      </c>
      <c r="I6" s="352">
        <v>121.4</v>
      </c>
    </row>
    <row r="7" spans="1:9" ht="22.5" customHeight="1" x14ac:dyDescent="0.15">
      <c r="B7" s="422"/>
      <c r="C7" s="81" t="s">
        <v>52</v>
      </c>
      <c r="D7" s="352">
        <v>128.19999999999999</v>
      </c>
      <c r="E7" s="352">
        <v>127.8</v>
      </c>
      <c r="F7" s="352">
        <v>128.4</v>
      </c>
      <c r="G7" s="352">
        <v>127.3</v>
      </c>
      <c r="H7" s="352">
        <v>128.1</v>
      </c>
      <c r="I7" s="352">
        <v>127.3</v>
      </c>
    </row>
    <row r="8" spans="1:9" ht="22.5" customHeight="1" x14ac:dyDescent="0.15">
      <c r="B8" s="422"/>
      <c r="C8" s="81" t="s">
        <v>53</v>
      </c>
      <c r="D8" s="352">
        <v>133.30000000000001</v>
      </c>
      <c r="E8" s="352">
        <v>134.19999999999999</v>
      </c>
      <c r="F8" s="352">
        <v>133.19999999999999</v>
      </c>
      <c r="G8" s="352">
        <v>133.69999999999999</v>
      </c>
      <c r="H8" s="352">
        <v>133.5</v>
      </c>
      <c r="I8" s="352">
        <v>133.4</v>
      </c>
    </row>
    <row r="9" spans="1:9" ht="22.5" customHeight="1" x14ac:dyDescent="0.15">
      <c r="B9" s="422"/>
      <c r="C9" s="81" t="s">
        <v>54</v>
      </c>
      <c r="D9" s="352">
        <v>139.4</v>
      </c>
      <c r="E9" s="352">
        <v>141</v>
      </c>
      <c r="F9" s="352">
        <v>139.5</v>
      </c>
      <c r="G9" s="352">
        <v>140.69999999999999</v>
      </c>
      <c r="H9" s="352">
        <v>139</v>
      </c>
      <c r="I9" s="352">
        <v>140.19999999999999</v>
      </c>
    </row>
    <row r="10" spans="1:9" ht="22.5" customHeight="1" x14ac:dyDescent="0.15">
      <c r="B10" s="423"/>
      <c r="C10" s="84" t="s">
        <v>55</v>
      </c>
      <c r="D10" s="353">
        <v>145.4</v>
      </c>
      <c r="E10" s="353">
        <v>147.5</v>
      </c>
      <c r="F10" s="353">
        <v>144.80000000000001</v>
      </c>
      <c r="G10" s="353">
        <v>146.69999999999999</v>
      </c>
      <c r="H10" s="353">
        <v>145.19999999999999</v>
      </c>
      <c r="I10" s="353">
        <v>146.6</v>
      </c>
    </row>
    <row r="11" spans="1:9" ht="22.5" customHeight="1" x14ac:dyDescent="0.15">
      <c r="B11" s="424" t="s">
        <v>3</v>
      </c>
      <c r="C11" s="83" t="s">
        <v>56</v>
      </c>
      <c r="D11" s="354">
        <v>153.19999999999999</v>
      </c>
      <c r="E11" s="354">
        <v>152.4</v>
      </c>
      <c r="F11" s="354">
        <v>152.5</v>
      </c>
      <c r="G11" s="354">
        <v>152.1</v>
      </c>
      <c r="H11" s="354">
        <v>152.80000000000001</v>
      </c>
      <c r="I11" s="354">
        <v>151.9</v>
      </c>
    </row>
    <row r="12" spans="1:9" ht="22.5" customHeight="1" x14ac:dyDescent="0.15">
      <c r="B12" s="422"/>
      <c r="C12" s="81" t="s">
        <v>57</v>
      </c>
      <c r="D12" s="352">
        <v>160.1</v>
      </c>
      <c r="E12" s="352">
        <v>155.4</v>
      </c>
      <c r="F12" s="352">
        <v>159.5</v>
      </c>
      <c r="G12" s="352">
        <v>154.80000000000001</v>
      </c>
      <c r="H12" s="352">
        <v>160</v>
      </c>
      <c r="I12" s="352">
        <v>154.80000000000001</v>
      </c>
    </row>
    <row r="13" spans="1:9" ht="22.5" customHeight="1" x14ac:dyDescent="0.15">
      <c r="B13" s="425"/>
      <c r="C13" s="82" t="s">
        <v>58</v>
      </c>
      <c r="D13" s="355">
        <v>165.6</v>
      </c>
      <c r="E13" s="355">
        <v>156.9</v>
      </c>
      <c r="F13" s="355">
        <v>165.2</v>
      </c>
      <c r="G13" s="355">
        <v>156.6</v>
      </c>
      <c r="H13" s="355">
        <v>165.4</v>
      </c>
      <c r="I13" s="355">
        <v>156.5</v>
      </c>
    </row>
    <row r="14" spans="1:9" ht="17.25" customHeight="1" x14ac:dyDescent="0.15">
      <c r="B14" s="176" t="s">
        <v>198</v>
      </c>
      <c r="C14" s="22"/>
      <c r="D14" s="22"/>
      <c r="E14" s="22"/>
      <c r="F14" s="22"/>
      <c r="G14" s="22"/>
      <c r="H14" s="22"/>
      <c r="I14" s="22"/>
    </row>
    <row r="15" spans="1:9" ht="17.25" customHeight="1" x14ac:dyDescent="0.15">
      <c r="B15" s="176" t="s">
        <v>204</v>
      </c>
      <c r="C15" s="22"/>
      <c r="D15" s="22"/>
      <c r="E15" s="22"/>
      <c r="F15" s="22"/>
      <c r="G15" s="22"/>
      <c r="H15" s="22"/>
      <c r="I15" s="22"/>
    </row>
    <row r="16" spans="1:9" ht="22.5" customHeight="1" x14ac:dyDescent="0.15">
      <c r="B16" s="22"/>
      <c r="C16" s="22"/>
      <c r="D16" s="22"/>
      <c r="E16" s="22"/>
      <c r="F16" s="22"/>
      <c r="G16" s="22"/>
      <c r="H16" s="22"/>
      <c r="I16" s="22"/>
    </row>
    <row r="17" spans="2:9" ht="22.5" customHeight="1" x14ac:dyDescent="0.15">
      <c r="B17" s="22"/>
      <c r="C17" s="22"/>
      <c r="D17" s="22"/>
      <c r="E17" s="22"/>
      <c r="F17" s="22"/>
      <c r="G17" s="22"/>
      <c r="H17" s="22"/>
      <c r="I17" s="22"/>
    </row>
    <row r="18" spans="2:9" ht="22.5" customHeight="1" x14ac:dyDescent="0.15">
      <c r="B18" s="22"/>
      <c r="C18" s="22"/>
      <c r="D18" s="22"/>
      <c r="E18" s="22"/>
      <c r="F18" s="22"/>
      <c r="G18" s="22"/>
      <c r="H18" s="22"/>
      <c r="I18" s="22"/>
    </row>
    <row r="19" spans="2:9" ht="22.5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2:9" ht="22.5" customHeight="1" x14ac:dyDescent="0.15">
      <c r="B20" s="22"/>
      <c r="C20" s="22"/>
      <c r="D20" s="22"/>
      <c r="E20" s="22"/>
      <c r="F20" s="22"/>
      <c r="G20" s="22"/>
      <c r="H20" s="22"/>
      <c r="I20" s="22"/>
    </row>
    <row r="21" spans="2:9" ht="22.5" customHeight="1" x14ac:dyDescent="0.15">
      <c r="B21" s="22"/>
      <c r="C21" s="22"/>
      <c r="D21" s="22"/>
      <c r="E21" s="22"/>
      <c r="F21" s="22"/>
      <c r="G21" s="22"/>
      <c r="H21" s="22"/>
      <c r="I21" s="22"/>
    </row>
    <row r="22" spans="2:9" ht="18" customHeight="1" x14ac:dyDescent="0.15">
      <c r="B22" s="10" t="s">
        <v>187</v>
      </c>
      <c r="C22" s="10"/>
      <c r="D22" s="10"/>
      <c r="E22" s="10"/>
      <c r="F22" s="10"/>
      <c r="G22" s="10"/>
      <c r="H22" s="10"/>
      <c r="I22" s="10"/>
    </row>
    <row r="23" spans="2:9" ht="18" customHeight="1" x14ac:dyDescent="0.15">
      <c r="B23" s="105"/>
      <c r="C23" s="78"/>
      <c r="D23" s="78"/>
      <c r="E23" s="78"/>
      <c r="F23" s="78"/>
      <c r="G23" s="78"/>
      <c r="H23" s="78"/>
      <c r="I23" s="71" t="s">
        <v>59</v>
      </c>
    </row>
    <row r="24" spans="2:9" ht="18" customHeight="1" x14ac:dyDescent="0.15">
      <c r="B24" s="387" t="s">
        <v>11</v>
      </c>
      <c r="C24" s="419"/>
      <c r="D24" s="392" t="s">
        <v>45</v>
      </c>
      <c r="E24" s="392"/>
      <c r="F24" s="392" t="s">
        <v>46</v>
      </c>
      <c r="G24" s="392"/>
      <c r="H24" s="392" t="s">
        <v>47</v>
      </c>
      <c r="I24" s="370"/>
    </row>
    <row r="25" spans="2:9" ht="18" customHeight="1" x14ac:dyDescent="0.15">
      <c r="B25" s="388"/>
      <c r="C25" s="420"/>
      <c r="D25" s="67" t="s">
        <v>48</v>
      </c>
      <c r="E25" s="67" t="s">
        <v>49</v>
      </c>
      <c r="F25" s="67" t="s">
        <v>48</v>
      </c>
      <c r="G25" s="67" t="s">
        <v>49</v>
      </c>
      <c r="H25" s="67" t="s">
        <v>48</v>
      </c>
      <c r="I25" s="68" t="s">
        <v>49</v>
      </c>
    </row>
    <row r="26" spans="2:9" ht="22.5" customHeight="1" x14ac:dyDescent="0.15">
      <c r="B26" s="414" t="s">
        <v>2</v>
      </c>
      <c r="C26" s="196" t="s">
        <v>50</v>
      </c>
      <c r="D26" s="356">
        <v>21.8</v>
      </c>
      <c r="E26" s="356">
        <v>21.2</v>
      </c>
      <c r="F26" s="356">
        <v>21.6</v>
      </c>
      <c r="G26" s="356">
        <v>20.8</v>
      </c>
      <c r="H26" s="356">
        <v>21.4</v>
      </c>
      <c r="I26" s="356">
        <v>20.9</v>
      </c>
    </row>
    <row r="27" spans="2:9" ht="22.5" customHeight="1" x14ac:dyDescent="0.15">
      <c r="B27" s="415"/>
      <c r="C27" s="183" t="s">
        <v>51</v>
      </c>
      <c r="D27" s="357">
        <v>24.6</v>
      </c>
      <c r="E27" s="357">
        <v>24.3</v>
      </c>
      <c r="F27" s="357">
        <v>24.2</v>
      </c>
      <c r="G27" s="357">
        <v>23.5</v>
      </c>
      <c r="H27" s="357">
        <v>24.2</v>
      </c>
      <c r="I27" s="357">
        <v>23.5</v>
      </c>
    </row>
    <row r="28" spans="2:9" ht="22.5" customHeight="1" x14ac:dyDescent="0.15">
      <c r="B28" s="415"/>
      <c r="C28" s="183" t="s">
        <v>52</v>
      </c>
      <c r="D28" s="357">
        <v>27.7</v>
      </c>
      <c r="E28" s="357">
        <v>27.5</v>
      </c>
      <c r="F28" s="357">
        <v>27.2</v>
      </c>
      <c r="G28" s="357">
        <v>26.5</v>
      </c>
      <c r="H28" s="357">
        <v>27.3</v>
      </c>
      <c r="I28" s="357">
        <v>26.5</v>
      </c>
    </row>
    <row r="29" spans="2:9" ht="22.5" customHeight="1" x14ac:dyDescent="0.15">
      <c r="B29" s="415"/>
      <c r="C29" s="183" t="s">
        <v>53</v>
      </c>
      <c r="D29" s="357">
        <v>31.3</v>
      </c>
      <c r="E29" s="357">
        <v>30.9</v>
      </c>
      <c r="F29" s="357">
        <v>30.7</v>
      </c>
      <c r="G29" s="357">
        <v>30.4</v>
      </c>
      <c r="H29" s="357">
        <v>30.7</v>
      </c>
      <c r="I29" s="357">
        <v>30</v>
      </c>
    </row>
    <row r="30" spans="2:9" ht="22.5" customHeight="1" x14ac:dyDescent="0.15">
      <c r="B30" s="415"/>
      <c r="C30" s="183" t="s">
        <v>54</v>
      </c>
      <c r="D30" s="357">
        <v>35.6</v>
      </c>
      <c r="E30" s="357">
        <v>35.4</v>
      </c>
      <c r="F30" s="357">
        <v>34.799999999999997</v>
      </c>
      <c r="G30" s="357">
        <v>34.4</v>
      </c>
      <c r="H30" s="357">
        <v>34.4</v>
      </c>
      <c r="I30" s="357">
        <v>34.200000000000003</v>
      </c>
    </row>
    <row r="31" spans="2:9" ht="22.5" customHeight="1" x14ac:dyDescent="0.15">
      <c r="B31" s="416"/>
      <c r="C31" s="197" t="s">
        <v>55</v>
      </c>
      <c r="D31" s="358">
        <v>38.799999999999997</v>
      </c>
      <c r="E31" s="358">
        <v>40.200000000000003</v>
      </c>
      <c r="F31" s="358">
        <v>38.200000000000003</v>
      </c>
      <c r="G31" s="358">
        <v>39</v>
      </c>
      <c r="H31" s="358">
        <v>38.700000000000003</v>
      </c>
      <c r="I31" s="358">
        <v>39</v>
      </c>
    </row>
    <row r="32" spans="2:9" ht="22.5" customHeight="1" x14ac:dyDescent="0.15">
      <c r="B32" s="417" t="s">
        <v>3</v>
      </c>
      <c r="C32" s="198" t="s">
        <v>56</v>
      </c>
      <c r="D32" s="359">
        <v>46</v>
      </c>
      <c r="E32" s="359">
        <v>45.9</v>
      </c>
      <c r="F32" s="359">
        <v>43.7</v>
      </c>
      <c r="G32" s="359">
        <v>44.3</v>
      </c>
      <c r="H32" s="359">
        <v>44.2</v>
      </c>
      <c r="I32" s="359">
        <v>43.8</v>
      </c>
    </row>
    <row r="33" spans="2:9" ht="22.5" customHeight="1" x14ac:dyDescent="0.15">
      <c r="B33" s="415"/>
      <c r="C33" s="183" t="s">
        <v>57</v>
      </c>
      <c r="D33" s="357">
        <v>51.4</v>
      </c>
      <c r="E33" s="357">
        <v>49.1</v>
      </c>
      <c r="F33" s="357">
        <v>48.7</v>
      </c>
      <c r="G33" s="357">
        <v>47</v>
      </c>
      <c r="H33" s="357">
        <v>49.2</v>
      </c>
      <c r="I33" s="357">
        <v>47.3</v>
      </c>
    </row>
    <row r="34" spans="2:9" ht="22.5" customHeight="1" x14ac:dyDescent="0.15">
      <c r="B34" s="418"/>
      <c r="C34" s="202" t="s">
        <v>58</v>
      </c>
      <c r="D34" s="360">
        <v>55.3</v>
      </c>
      <c r="E34" s="360">
        <v>50.8</v>
      </c>
      <c r="F34" s="360">
        <v>53.8</v>
      </c>
      <c r="G34" s="360">
        <v>50.2</v>
      </c>
      <c r="H34" s="360">
        <v>54.1</v>
      </c>
      <c r="I34" s="360">
        <v>50.1</v>
      </c>
    </row>
    <row r="35" spans="2:9" ht="18" customHeight="1" x14ac:dyDescent="0.15">
      <c r="B35" s="176" t="s">
        <v>199</v>
      </c>
      <c r="C35" s="176"/>
      <c r="D35" s="176"/>
      <c r="E35" s="176"/>
      <c r="F35" s="176"/>
      <c r="G35" s="176"/>
      <c r="H35" s="176"/>
      <c r="I35" s="176"/>
    </row>
    <row r="36" spans="2:9" ht="18" customHeight="1" x14ac:dyDescent="0.15">
      <c r="B36" s="176" t="s">
        <v>204</v>
      </c>
      <c r="C36" s="176"/>
      <c r="D36" s="176"/>
      <c r="E36" s="176"/>
      <c r="F36" s="176"/>
      <c r="G36" s="176"/>
      <c r="H36" s="176"/>
      <c r="I36" s="176"/>
    </row>
    <row r="37" spans="2:9" x14ac:dyDescent="0.15">
      <c r="B37" s="195"/>
      <c r="C37" s="195"/>
      <c r="D37" s="195"/>
      <c r="E37" s="195"/>
      <c r="F37" s="195"/>
      <c r="G37" s="195"/>
      <c r="H37" s="195"/>
      <c r="I37" s="195"/>
    </row>
    <row r="38" spans="2:9" x14ac:dyDescent="0.15">
      <c r="B38" s="78"/>
      <c r="C38" s="78"/>
      <c r="D38" s="78"/>
      <c r="E38" s="78"/>
      <c r="F38" s="78"/>
      <c r="G38" s="78"/>
      <c r="H38" s="78"/>
      <c r="I38" s="78"/>
    </row>
  </sheetData>
  <customSheetViews>
    <customSheetView guid="{CD237F93-D507-46A3-BD78-34D8B99092D1}" showPageBreaks="1" fitToPage="1" printArea="1" view="pageBreakPreview">
      <colBreaks count="1" manualBreakCount="1">
        <brk id="9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&amp;C－56－</oddFooter>
      </headerFooter>
    </customSheetView>
    <customSheetView guid="{E6102C81-66EB-431A-8D8E-4AF70093C129}" showPageBreaks="1" fitToPage="1" printArea="1" view="pageBreakPreview">
      <colBreaks count="1" manualBreakCount="1">
        <brk id="9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&amp;C－56－</oddFooter>
      </headerFooter>
    </customSheetView>
    <customSheetView guid="{499EFEED-8286-4845-A121-435A7A306641}" showPageBreaks="1" fitToPage="1" printArea="1" view="pageBreakPreview">
      <colBreaks count="1" manualBreakCount="1">
        <brk id="9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&amp;C－56－</oddFooter>
      </headerFooter>
    </customSheetView>
    <customSheetView guid="{E2CC9FC4-0BC0-436E-ADCD-359C2FAFDB29}" showPageBreaks="1" fitToPage="1" printArea="1" view="pageBreakPreview">
      <colBreaks count="1" manualBreakCount="1">
        <brk id="9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Ｐ明朝,斜体"教育・文化</oddHeader>
        <oddFooter>&amp;C－56－</oddFooter>
      </headerFooter>
    </customSheetView>
  </customSheetViews>
  <mergeCells count="12">
    <mergeCell ref="B26:B31"/>
    <mergeCell ref="F3:G3"/>
    <mergeCell ref="H3:I3"/>
    <mergeCell ref="B32:B34"/>
    <mergeCell ref="B24:C25"/>
    <mergeCell ref="D24:E24"/>
    <mergeCell ref="F24:G24"/>
    <mergeCell ref="H24:I24"/>
    <mergeCell ref="B5:B10"/>
    <mergeCell ref="B11:B13"/>
    <mergeCell ref="B3:C4"/>
    <mergeCell ref="D3:E3"/>
  </mergeCells>
  <phoneticPr fontId="8"/>
  <hyperlinks>
    <hyperlink ref="A1" location="目次!C63" display="目次" xr:uid="{00000000-0004-0000-0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8"/>
  <dimension ref="A1:H59"/>
  <sheetViews>
    <sheetView view="pageBreakPreview" zoomScaleNormal="100" zoomScaleSheetLayoutView="100" workbookViewId="0">
      <selection activeCell="D1" sqref="D1"/>
    </sheetView>
  </sheetViews>
  <sheetFormatPr defaultRowHeight="13.5" outlineLevelRow="1" x14ac:dyDescent="0.15"/>
  <cols>
    <col min="1" max="1" width="5.25" style="1" bestFit="1" customWidth="1"/>
    <col min="2" max="2" width="10.375" style="1" customWidth="1"/>
    <col min="3" max="6" width="19" style="1" customWidth="1"/>
    <col min="7" max="7" width="9" style="1" bestFit="1" customWidth="1"/>
    <col min="8" max="8" width="10.75" style="1" bestFit="1" customWidth="1"/>
    <col min="9" max="9" width="9" style="1" bestFit="1"/>
    <col min="10" max="16384" width="9" style="1"/>
  </cols>
  <sheetData>
    <row r="1" spans="1:8" ht="18" customHeight="1" x14ac:dyDescent="0.15">
      <c r="A1" s="15" t="s">
        <v>138</v>
      </c>
      <c r="B1" s="59" t="s">
        <v>159</v>
      </c>
      <c r="C1" s="59"/>
      <c r="D1" s="59"/>
      <c r="E1" s="59"/>
      <c r="F1" s="59"/>
    </row>
    <row r="2" spans="1:8" ht="7.5" customHeight="1" x14ac:dyDescent="0.15">
      <c r="B2" s="40"/>
      <c r="C2" s="137"/>
      <c r="D2" s="137"/>
      <c r="E2" s="137"/>
      <c r="F2" s="137"/>
    </row>
    <row r="3" spans="1:8" s="14" customFormat="1" ht="15.75" customHeight="1" x14ac:dyDescent="0.15">
      <c r="B3" s="138" t="s">
        <v>9</v>
      </c>
      <c r="C3" s="139" t="s">
        <v>67</v>
      </c>
      <c r="D3" s="139" t="s">
        <v>68</v>
      </c>
      <c r="E3" s="139" t="s">
        <v>69</v>
      </c>
      <c r="F3" s="140" t="s">
        <v>70</v>
      </c>
    </row>
    <row r="4" spans="1:8" s="19" customFormat="1" ht="15.75" hidden="1" customHeight="1" outlineLevel="1" x14ac:dyDescent="0.15">
      <c r="B4" s="144" t="s">
        <v>110</v>
      </c>
      <c r="C4" s="222">
        <v>127259</v>
      </c>
      <c r="D4" s="222">
        <v>66077</v>
      </c>
      <c r="E4" s="222">
        <v>213605</v>
      </c>
      <c r="F4" s="222">
        <v>298</v>
      </c>
      <c r="H4" s="25"/>
    </row>
    <row r="5" spans="1:8" ht="15" hidden="1" customHeight="1" collapsed="1" x14ac:dyDescent="0.15">
      <c r="B5" s="141" t="s">
        <v>111</v>
      </c>
      <c r="C5" s="222">
        <v>130372</v>
      </c>
      <c r="D5" s="222">
        <v>49104</v>
      </c>
      <c r="E5" s="222">
        <v>215682</v>
      </c>
      <c r="F5" s="222">
        <v>300</v>
      </c>
      <c r="H5" s="60"/>
    </row>
    <row r="6" spans="1:8" ht="15" customHeight="1" x14ac:dyDescent="0.15">
      <c r="B6" s="141" t="s">
        <v>133</v>
      </c>
      <c r="C6" s="222">
        <v>125451</v>
      </c>
      <c r="D6" s="222">
        <v>45752</v>
      </c>
      <c r="E6" s="222">
        <v>198885</v>
      </c>
      <c r="F6" s="222">
        <v>299</v>
      </c>
      <c r="H6" s="60"/>
    </row>
    <row r="7" spans="1:8" ht="15" customHeight="1" x14ac:dyDescent="0.15">
      <c r="B7" s="141" t="s">
        <v>136</v>
      </c>
      <c r="C7" s="222">
        <v>115390</v>
      </c>
      <c r="D7" s="222">
        <v>43848</v>
      </c>
      <c r="E7" s="222">
        <v>191527</v>
      </c>
      <c r="F7" s="222">
        <v>299</v>
      </c>
      <c r="H7" s="60"/>
    </row>
    <row r="8" spans="1:8" ht="15" customHeight="1" x14ac:dyDescent="0.15">
      <c r="B8" s="141" t="s">
        <v>137</v>
      </c>
      <c r="C8" s="222">
        <v>112000</v>
      </c>
      <c r="D8" s="222">
        <v>49627</v>
      </c>
      <c r="E8" s="222">
        <v>190426</v>
      </c>
      <c r="F8" s="222">
        <v>283</v>
      </c>
      <c r="H8" s="60"/>
    </row>
    <row r="9" spans="1:8" s="19" customFormat="1" ht="15" customHeight="1" x14ac:dyDescent="0.15">
      <c r="B9" s="87" t="s">
        <v>191</v>
      </c>
      <c r="C9" s="215">
        <v>55223</v>
      </c>
      <c r="D9" s="223">
        <v>34243</v>
      </c>
      <c r="E9" s="223">
        <v>104976</v>
      </c>
      <c r="F9" s="223">
        <v>267</v>
      </c>
      <c r="H9" s="25"/>
    </row>
    <row r="10" spans="1:8" s="19" customFormat="1" ht="15" customHeight="1" x14ac:dyDescent="0.15">
      <c r="B10" s="225" t="s">
        <v>194</v>
      </c>
      <c r="C10" s="199">
        <f>SUM(C11:C22)</f>
        <v>33429</v>
      </c>
      <c r="D10" s="199">
        <f t="shared" ref="D10:F10" si="0">SUM(D11:D22)</f>
        <v>11828</v>
      </c>
      <c r="E10" s="199">
        <f t="shared" si="0"/>
        <v>38787</v>
      </c>
      <c r="F10" s="199">
        <f t="shared" si="0"/>
        <v>78</v>
      </c>
      <c r="H10" s="25"/>
    </row>
    <row r="11" spans="1:8" ht="15" customHeight="1" x14ac:dyDescent="0.15">
      <c r="B11" s="155" t="s">
        <v>176</v>
      </c>
      <c r="C11" s="288">
        <v>10112</v>
      </c>
      <c r="D11" s="288">
        <v>3795</v>
      </c>
      <c r="E11" s="288">
        <v>12670</v>
      </c>
      <c r="F11" s="288">
        <v>26</v>
      </c>
      <c r="H11" s="60"/>
    </row>
    <row r="12" spans="1:8" ht="15" customHeight="1" x14ac:dyDescent="0.15">
      <c r="B12" s="156" t="s">
        <v>177</v>
      </c>
      <c r="C12" s="186">
        <v>12512</v>
      </c>
      <c r="D12" s="186">
        <v>4174</v>
      </c>
      <c r="E12" s="186">
        <v>13448</v>
      </c>
      <c r="F12" s="186">
        <v>26</v>
      </c>
      <c r="H12" s="60"/>
    </row>
    <row r="13" spans="1:8" ht="15" customHeight="1" x14ac:dyDescent="0.15">
      <c r="B13" s="156" t="s">
        <v>178</v>
      </c>
      <c r="C13" s="186">
        <v>10805</v>
      </c>
      <c r="D13" s="186">
        <v>3859</v>
      </c>
      <c r="E13" s="186">
        <v>12669</v>
      </c>
      <c r="F13" s="186">
        <v>26</v>
      </c>
      <c r="H13" s="60"/>
    </row>
    <row r="14" spans="1:8" ht="15" customHeight="1" x14ac:dyDescent="0.15">
      <c r="B14" s="156" t="s">
        <v>171</v>
      </c>
      <c r="C14" s="287" t="s">
        <v>0</v>
      </c>
      <c r="D14" s="287" t="s">
        <v>0</v>
      </c>
      <c r="E14" s="287" t="s">
        <v>0</v>
      </c>
      <c r="F14" s="287" t="s">
        <v>0</v>
      </c>
      <c r="H14" s="60"/>
    </row>
    <row r="15" spans="1:8" ht="15" customHeight="1" x14ac:dyDescent="0.15">
      <c r="B15" s="156" t="s">
        <v>172</v>
      </c>
      <c r="C15" s="287" t="s">
        <v>0</v>
      </c>
      <c r="D15" s="287" t="s">
        <v>0</v>
      </c>
      <c r="E15" s="287" t="s">
        <v>0</v>
      </c>
      <c r="F15" s="287" t="s">
        <v>0</v>
      </c>
    </row>
    <row r="16" spans="1:8" ht="15" customHeight="1" x14ac:dyDescent="0.15">
      <c r="B16" s="156" t="s">
        <v>173</v>
      </c>
      <c r="C16" s="287" t="s">
        <v>0</v>
      </c>
      <c r="D16" s="287" t="s">
        <v>0</v>
      </c>
      <c r="E16" s="287" t="s">
        <v>0</v>
      </c>
      <c r="F16" s="287" t="s">
        <v>0</v>
      </c>
    </row>
    <row r="17" spans="2:8" ht="15" customHeight="1" x14ac:dyDescent="0.15">
      <c r="B17" s="156" t="s">
        <v>174</v>
      </c>
      <c r="C17" s="287" t="s">
        <v>0</v>
      </c>
      <c r="D17" s="287" t="s">
        <v>0</v>
      </c>
      <c r="E17" s="287" t="s">
        <v>0</v>
      </c>
      <c r="F17" s="287" t="s">
        <v>0</v>
      </c>
    </row>
    <row r="18" spans="2:8" ht="15" customHeight="1" x14ac:dyDescent="0.15">
      <c r="B18" s="156" t="s">
        <v>175</v>
      </c>
      <c r="C18" s="287" t="s">
        <v>0</v>
      </c>
      <c r="D18" s="287" t="s">
        <v>0</v>
      </c>
      <c r="E18" s="287" t="s">
        <v>0</v>
      </c>
      <c r="F18" s="287" t="s">
        <v>0</v>
      </c>
    </row>
    <row r="19" spans="2:8" ht="15" customHeight="1" x14ac:dyDescent="0.15">
      <c r="B19" s="156" t="s">
        <v>179</v>
      </c>
      <c r="C19" s="287" t="s">
        <v>0</v>
      </c>
      <c r="D19" s="287" t="s">
        <v>0</v>
      </c>
      <c r="E19" s="287" t="s">
        <v>0</v>
      </c>
      <c r="F19" s="287" t="s">
        <v>0</v>
      </c>
    </row>
    <row r="20" spans="2:8" ht="15" customHeight="1" x14ac:dyDescent="0.15">
      <c r="B20" s="156" t="s">
        <v>180</v>
      </c>
      <c r="C20" s="287" t="s">
        <v>0</v>
      </c>
      <c r="D20" s="287" t="s">
        <v>0</v>
      </c>
      <c r="E20" s="287" t="s">
        <v>0</v>
      </c>
      <c r="F20" s="287" t="s">
        <v>0</v>
      </c>
    </row>
    <row r="21" spans="2:8" ht="15" customHeight="1" x14ac:dyDescent="0.15">
      <c r="B21" s="156" t="s">
        <v>170</v>
      </c>
      <c r="C21" s="287" t="s">
        <v>0</v>
      </c>
      <c r="D21" s="287" t="s">
        <v>0</v>
      </c>
      <c r="E21" s="287" t="s">
        <v>0</v>
      </c>
      <c r="F21" s="287" t="s">
        <v>0</v>
      </c>
    </row>
    <row r="22" spans="2:8" ht="15" customHeight="1" x14ac:dyDescent="0.15">
      <c r="B22" s="226" t="s">
        <v>181</v>
      </c>
      <c r="C22" s="309" t="s">
        <v>0</v>
      </c>
      <c r="D22" s="193" t="s">
        <v>0</v>
      </c>
      <c r="E22" s="193" t="s">
        <v>0</v>
      </c>
      <c r="F22" s="193" t="s">
        <v>0</v>
      </c>
    </row>
    <row r="23" spans="2:8" ht="15" customHeight="1" x14ac:dyDescent="0.15">
      <c r="B23" s="142" t="s">
        <v>71</v>
      </c>
      <c r="C23" s="143"/>
      <c r="D23" s="143"/>
      <c r="E23" s="143"/>
      <c r="F23" s="143"/>
    </row>
    <row r="24" spans="2:8" ht="15.75" customHeight="1" x14ac:dyDescent="0.15">
      <c r="B24" s="22" t="s">
        <v>207</v>
      </c>
      <c r="C24" s="62"/>
      <c r="D24" s="62"/>
      <c r="E24" s="62"/>
      <c r="F24" s="62"/>
    </row>
    <row r="25" spans="2:8" ht="13.5" customHeight="1" x14ac:dyDescent="0.15">
      <c r="B25" s="61"/>
      <c r="C25" s="62"/>
      <c r="D25" s="62"/>
      <c r="E25" s="62"/>
      <c r="F25" s="62"/>
    </row>
    <row r="26" spans="2:8" ht="18" customHeight="1" x14ac:dyDescent="0.15">
      <c r="B26" s="59" t="s">
        <v>160</v>
      </c>
      <c r="C26" s="59"/>
      <c r="D26" s="59"/>
      <c r="E26" s="59"/>
      <c r="F26" s="59"/>
    </row>
    <row r="27" spans="2:8" ht="7.5" customHeight="1" x14ac:dyDescent="0.15">
      <c r="B27" s="40"/>
      <c r="C27" s="137"/>
      <c r="D27" s="137"/>
      <c r="E27" s="137"/>
      <c r="F27" s="137"/>
    </row>
    <row r="28" spans="2:8" s="14" customFormat="1" ht="15.75" customHeight="1" x14ac:dyDescent="0.15">
      <c r="B28" s="138" t="s">
        <v>9</v>
      </c>
      <c r="C28" s="139" t="s">
        <v>67</v>
      </c>
      <c r="D28" s="139" t="s">
        <v>68</v>
      </c>
      <c r="E28" s="139" t="s">
        <v>69</v>
      </c>
      <c r="F28" s="140" t="s">
        <v>70</v>
      </c>
    </row>
    <row r="29" spans="2:8" ht="15.75" hidden="1" customHeight="1" outlineLevel="1" x14ac:dyDescent="0.15">
      <c r="B29" s="144" t="s">
        <v>110</v>
      </c>
      <c r="C29" s="222">
        <v>80043</v>
      </c>
      <c r="D29" s="222">
        <v>40160</v>
      </c>
      <c r="E29" s="222">
        <v>191967</v>
      </c>
      <c r="F29" s="222">
        <v>298</v>
      </c>
      <c r="H29" s="60"/>
    </row>
    <row r="30" spans="2:8" ht="15" hidden="1" customHeight="1" collapsed="1" x14ac:dyDescent="0.15">
      <c r="B30" s="141" t="s">
        <v>111</v>
      </c>
      <c r="C30" s="222">
        <v>81454</v>
      </c>
      <c r="D30" s="222">
        <v>41189</v>
      </c>
      <c r="E30" s="222">
        <v>192221</v>
      </c>
      <c r="F30" s="222">
        <v>300</v>
      </c>
      <c r="H30" s="60"/>
    </row>
    <row r="31" spans="2:8" ht="15" customHeight="1" x14ac:dyDescent="0.15">
      <c r="B31" s="141" t="s">
        <v>133</v>
      </c>
      <c r="C31" s="222">
        <v>91008</v>
      </c>
      <c r="D31" s="222">
        <v>37377</v>
      </c>
      <c r="E31" s="222">
        <v>177438</v>
      </c>
      <c r="F31" s="222">
        <v>299</v>
      </c>
      <c r="H31" s="60"/>
    </row>
    <row r="32" spans="2:8" ht="15" customHeight="1" x14ac:dyDescent="0.15">
      <c r="B32" s="141" t="s">
        <v>195</v>
      </c>
      <c r="C32" s="222">
        <v>89288</v>
      </c>
      <c r="D32" s="222">
        <v>37398</v>
      </c>
      <c r="E32" s="222">
        <v>176975</v>
      </c>
      <c r="F32" s="222">
        <v>299</v>
      </c>
      <c r="H32" s="60"/>
    </row>
    <row r="33" spans="2:8" ht="15" customHeight="1" x14ac:dyDescent="0.15">
      <c r="B33" s="141" t="s">
        <v>196</v>
      </c>
      <c r="C33" s="222">
        <v>79009</v>
      </c>
      <c r="D33" s="222">
        <v>36209</v>
      </c>
      <c r="E33" s="222">
        <v>173288</v>
      </c>
      <c r="F33" s="222">
        <v>283</v>
      </c>
      <c r="H33" s="60"/>
    </row>
    <row r="34" spans="2:8" s="19" customFormat="1" ht="15" customHeight="1" x14ac:dyDescent="0.15">
      <c r="B34" s="87" t="s">
        <v>169</v>
      </c>
      <c r="C34" s="215">
        <v>40628</v>
      </c>
      <c r="D34" s="223">
        <v>20004</v>
      </c>
      <c r="E34" s="223">
        <v>96531</v>
      </c>
      <c r="F34" s="223">
        <v>267</v>
      </c>
      <c r="H34" s="25"/>
    </row>
    <row r="35" spans="2:8" s="19" customFormat="1" ht="15" customHeight="1" x14ac:dyDescent="0.15">
      <c r="B35" s="225" t="s">
        <v>190</v>
      </c>
      <c r="C35" s="199">
        <f>SUM(C36:C47)</f>
        <v>86763</v>
      </c>
      <c r="D35" s="199">
        <f>SUM(D36:D47)</f>
        <v>57537</v>
      </c>
      <c r="E35" s="199">
        <f>SUM(E36:E47)</f>
        <v>236918</v>
      </c>
      <c r="F35" s="199">
        <f>SUM(F36:F47)</f>
        <v>299</v>
      </c>
      <c r="H35" s="25"/>
    </row>
    <row r="36" spans="2:8" ht="15" customHeight="1" x14ac:dyDescent="0.15">
      <c r="B36" s="155" t="s">
        <v>176</v>
      </c>
      <c r="C36" s="288">
        <v>3970</v>
      </c>
      <c r="D36" s="288">
        <v>2366</v>
      </c>
      <c r="E36" s="288">
        <v>11833</v>
      </c>
      <c r="F36" s="288">
        <v>26</v>
      </c>
      <c r="H36" s="60"/>
    </row>
    <row r="37" spans="2:8" ht="15" customHeight="1" x14ac:dyDescent="0.15">
      <c r="B37" s="156" t="s">
        <v>177</v>
      </c>
      <c r="C37" s="186">
        <v>4432</v>
      </c>
      <c r="D37" s="186">
        <v>2483</v>
      </c>
      <c r="E37" s="186">
        <v>12008</v>
      </c>
      <c r="F37" s="186">
        <v>26</v>
      </c>
      <c r="H37" s="60"/>
    </row>
    <row r="38" spans="2:8" ht="15" customHeight="1" x14ac:dyDescent="0.15">
      <c r="B38" s="156" t="s">
        <v>178</v>
      </c>
      <c r="C38" s="186">
        <v>4456</v>
      </c>
      <c r="D38" s="186">
        <v>2589</v>
      </c>
      <c r="E38" s="186">
        <v>12979</v>
      </c>
      <c r="F38" s="186">
        <v>26</v>
      </c>
      <c r="H38" s="60"/>
    </row>
    <row r="39" spans="2:8" ht="15" customHeight="1" x14ac:dyDescent="0.15">
      <c r="B39" s="156" t="s">
        <v>171</v>
      </c>
      <c r="C39" s="186">
        <v>9939</v>
      </c>
      <c r="D39" s="186">
        <v>6225</v>
      </c>
      <c r="E39" s="186">
        <v>26457</v>
      </c>
      <c r="F39" s="186">
        <v>27</v>
      </c>
      <c r="H39" s="60"/>
    </row>
    <row r="40" spans="2:8" ht="15" customHeight="1" x14ac:dyDescent="0.15">
      <c r="B40" s="156" t="s">
        <v>172</v>
      </c>
      <c r="C40" s="194">
        <v>11105</v>
      </c>
      <c r="D40" s="186">
        <v>6257</v>
      </c>
      <c r="E40" s="186">
        <v>26313</v>
      </c>
      <c r="F40" s="186">
        <v>26</v>
      </c>
    </row>
    <row r="41" spans="2:8" ht="15" customHeight="1" x14ac:dyDescent="0.15">
      <c r="B41" s="156" t="s">
        <v>173</v>
      </c>
      <c r="C41" s="194">
        <v>8111</v>
      </c>
      <c r="D41" s="186">
        <v>5586</v>
      </c>
      <c r="E41" s="186">
        <v>22247</v>
      </c>
      <c r="F41" s="186">
        <v>26</v>
      </c>
    </row>
    <row r="42" spans="2:8" ht="15" customHeight="1" x14ac:dyDescent="0.15">
      <c r="B42" s="156" t="s">
        <v>174</v>
      </c>
      <c r="C42" s="194">
        <v>7684</v>
      </c>
      <c r="D42" s="186">
        <v>5471</v>
      </c>
      <c r="E42" s="186">
        <v>21975</v>
      </c>
      <c r="F42" s="186">
        <v>23</v>
      </c>
    </row>
    <row r="43" spans="2:8" ht="15" customHeight="1" x14ac:dyDescent="0.15">
      <c r="B43" s="156" t="s">
        <v>175</v>
      </c>
      <c r="C43" s="194">
        <v>7679</v>
      </c>
      <c r="D43" s="186">
        <v>5235</v>
      </c>
      <c r="E43" s="186">
        <v>20454</v>
      </c>
      <c r="F43" s="186">
        <v>25</v>
      </c>
    </row>
    <row r="44" spans="2:8" ht="15" customHeight="1" x14ac:dyDescent="0.15">
      <c r="B44" s="156" t="s">
        <v>179</v>
      </c>
      <c r="C44" s="186">
        <v>7364</v>
      </c>
      <c r="D44" s="186">
        <v>5201</v>
      </c>
      <c r="E44" s="186">
        <v>20533</v>
      </c>
      <c r="F44" s="186">
        <v>24</v>
      </c>
    </row>
    <row r="45" spans="2:8" ht="15" customHeight="1" x14ac:dyDescent="0.15">
      <c r="B45" s="156" t="s">
        <v>180</v>
      </c>
      <c r="C45" s="186">
        <v>7466</v>
      </c>
      <c r="D45" s="186">
        <v>5498</v>
      </c>
      <c r="E45" s="186">
        <v>21127</v>
      </c>
      <c r="F45" s="186">
        <v>23</v>
      </c>
    </row>
    <row r="46" spans="2:8" ht="15" customHeight="1" x14ac:dyDescent="0.15">
      <c r="B46" s="156" t="s">
        <v>170</v>
      </c>
      <c r="C46" s="186">
        <v>7666</v>
      </c>
      <c r="D46" s="186">
        <v>5190</v>
      </c>
      <c r="E46" s="186">
        <v>20327</v>
      </c>
      <c r="F46" s="186">
        <v>24</v>
      </c>
    </row>
    <row r="47" spans="2:8" ht="15" customHeight="1" x14ac:dyDescent="0.15">
      <c r="B47" s="226" t="s">
        <v>181</v>
      </c>
      <c r="C47" s="188">
        <v>6891</v>
      </c>
      <c r="D47" s="188">
        <v>5436</v>
      </c>
      <c r="E47" s="188">
        <v>20665</v>
      </c>
      <c r="F47" s="188">
        <v>23</v>
      </c>
    </row>
    <row r="48" spans="2:8" ht="14.25" customHeight="1" x14ac:dyDescent="0.15">
      <c r="B48" s="142" t="s">
        <v>72</v>
      </c>
      <c r="C48" s="143"/>
      <c r="D48" s="143"/>
      <c r="E48" s="143"/>
      <c r="F48" s="143"/>
    </row>
    <row r="49" spans="2:6" ht="9.75" customHeight="1" x14ac:dyDescent="0.15">
      <c r="B49" s="61"/>
      <c r="C49" s="60"/>
      <c r="D49" s="60"/>
      <c r="E49" s="60"/>
      <c r="F49" s="60"/>
    </row>
    <row r="50" spans="2:6" ht="18" customHeight="1" x14ac:dyDescent="0.15">
      <c r="B50" s="59" t="s">
        <v>161</v>
      </c>
      <c r="C50" s="59"/>
      <c r="D50" s="59"/>
      <c r="E50" s="59"/>
      <c r="F50" s="59"/>
    </row>
    <row r="51" spans="2:6" ht="7.5" customHeight="1" x14ac:dyDescent="0.15">
      <c r="B51" s="40"/>
      <c r="C51" s="137"/>
      <c r="D51" s="137"/>
      <c r="E51" s="137"/>
      <c r="F51" s="137"/>
    </row>
    <row r="52" spans="2:6" ht="15.75" customHeight="1" x14ac:dyDescent="0.15">
      <c r="B52" s="138" t="s">
        <v>9</v>
      </c>
      <c r="C52" s="139" t="s">
        <v>68</v>
      </c>
      <c r="D52" s="139" t="s">
        <v>69</v>
      </c>
      <c r="E52" s="140" t="s">
        <v>70</v>
      </c>
    </row>
    <row r="53" spans="2:6" ht="15" hidden="1" customHeight="1" outlineLevel="1" x14ac:dyDescent="0.15">
      <c r="B53" s="144" t="s">
        <v>128</v>
      </c>
      <c r="C53" s="222">
        <v>12930</v>
      </c>
      <c r="D53" s="222">
        <v>37203</v>
      </c>
      <c r="E53" s="222">
        <v>244</v>
      </c>
    </row>
    <row r="54" spans="2:6" ht="15" hidden="1" customHeight="1" collapsed="1" x14ac:dyDescent="0.15">
      <c r="B54" s="141" t="s">
        <v>133</v>
      </c>
      <c r="C54" s="222">
        <v>12804</v>
      </c>
      <c r="D54" s="222">
        <v>37228</v>
      </c>
      <c r="E54" s="222">
        <v>244</v>
      </c>
    </row>
    <row r="55" spans="2:6" ht="15" customHeight="1" x14ac:dyDescent="0.15">
      <c r="B55" s="141" t="s">
        <v>137</v>
      </c>
      <c r="C55" s="222">
        <v>13397</v>
      </c>
      <c r="D55" s="222">
        <v>41510</v>
      </c>
      <c r="E55" s="222">
        <v>220</v>
      </c>
    </row>
    <row r="56" spans="2:6" ht="15" customHeight="1" x14ac:dyDescent="0.15">
      <c r="B56" s="141" t="s">
        <v>197</v>
      </c>
      <c r="C56" s="222">
        <v>8929</v>
      </c>
      <c r="D56" s="222">
        <v>29046</v>
      </c>
      <c r="E56" s="222">
        <v>218</v>
      </c>
    </row>
    <row r="57" spans="2:6" ht="15" customHeight="1" x14ac:dyDescent="0.15">
      <c r="B57" s="225" t="s">
        <v>190</v>
      </c>
      <c r="C57" s="199">
        <v>13544</v>
      </c>
      <c r="D57" s="199">
        <v>37643</v>
      </c>
      <c r="E57" s="199">
        <v>242</v>
      </c>
    </row>
    <row r="58" spans="2:6" x14ac:dyDescent="0.15">
      <c r="B58" s="142" t="s">
        <v>13</v>
      </c>
      <c r="C58" s="195"/>
      <c r="D58" s="195"/>
      <c r="E58" s="195"/>
      <c r="F58" s="195"/>
    </row>
    <row r="59" spans="2:6" x14ac:dyDescent="0.15">
      <c r="B59" s="80"/>
      <c r="C59" s="78"/>
      <c r="D59" s="78"/>
      <c r="E59" s="78"/>
      <c r="F59" s="78"/>
    </row>
  </sheetData>
  <customSheetViews>
    <customSheetView guid="{CD237F93-D507-46A3-BD78-34D8B99092D1}" scale="115" showPageBreaks="1" printArea="1" hiddenRows="1" view="pageBreakPreview" topLeftCell="B36">
      <selection activeCell="B57" sqref="B57:H66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&amp;R&amp;"ＭＳ Ｐ明朝,斜体"教育・文化</oddHeader>
        <oddFooter>&amp;C－59－</oddFooter>
      </headerFooter>
    </customSheetView>
    <customSheetView guid="{E6102C81-66EB-431A-8D8E-4AF70093C129}" scale="115" showPageBreaks="1" printArea="1" hiddenRows="1" view="pageBreakPreview" topLeftCell="B36">
      <selection activeCell="B57" sqref="B57:H66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&amp;R&amp;"ＭＳ Ｐ明朝,斜体"教育・文化</oddHeader>
        <oddFooter>&amp;C－59－</oddFooter>
      </headerFooter>
    </customSheetView>
    <customSheetView guid="{499EFEED-8286-4845-A121-435A7A306641}" scale="115" showPageBreaks="1" printArea="1" hiddenRows="1" view="pageBreakPreview" topLeftCell="B36">
      <selection activeCell="B57" sqref="B57:H66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&amp;R&amp;"ＭＳ Ｐ明朝,斜体"教育・文化</oddHeader>
        <oddFooter>&amp;C－59－</oddFooter>
      </headerFooter>
    </customSheetView>
    <customSheetView guid="{E2CC9FC4-0BC0-436E-ADCD-359C2FAFDB29}" scale="115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97" firstPageNumber="4294963191" orientation="portrait"/>
      <headerFooter scaleWithDoc="0" alignWithMargins="0">
        <oddHeader>&amp;R&amp;"ＭＳ Ｐ明朝,斜体"教育・文化</oddHeader>
        <oddFooter>&amp;C－59－</oddFooter>
      </headerFooter>
    </customSheetView>
  </customSheetViews>
  <phoneticPr fontId="8"/>
  <hyperlinks>
    <hyperlink ref="A1" location="目次!C63" display="目次" xr:uid="{00000000-0004-0000-05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9">
    <pageSetUpPr fitToPage="1"/>
  </sheetPr>
  <dimension ref="A1:M52"/>
  <sheetViews>
    <sheetView view="pageBreakPreview" zoomScaleNormal="100" zoomScaleSheetLayoutView="100" workbookViewId="0">
      <selection activeCell="E1" sqref="E1"/>
    </sheetView>
  </sheetViews>
  <sheetFormatPr defaultRowHeight="13.5" outlineLevelRow="1" x14ac:dyDescent="0.15"/>
  <cols>
    <col min="1" max="1" width="5.25" style="1" bestFit="1" customWidth="1"/>
    <col min="2" max="9" width="10.625" style="1" customWidth="1"/>
    <col min="10" max="11" width="9.875" style="1" customWidth="1"/>
    <col min="12" max="12" width="9" style="1" bestFit="1"/>
    <col min="13" max="16384" width="9" style="1"/>
  </cols>
  <sheetData>
    <row r="1" spans="1:11" ht="18" customHeight="1" x14ac:dyDescent="0.15">
      <c r="A1" s="15" t="s">
        <v>138</v>
      </c>
      <c r="B1" s="10" t="s">
        <v>162</v>
      </c>
      <c r="C1" s="10"/>
      <c r="D1" s="10"/>
      <c r="E1" s="10"/>
      <c r="F1" s="10"/>
      <c r="G1" s="10"/>
      <c r="H1" s="10"/>
      <c r="I1" s="10"/>
    </row>
    <row r="2" spans="1:11" ht="15" customHeight="1" x14ac:dyDescent="0.15">
      <c r="B2" s="40"/>
      <c r="C2" s="22"/>
      <c r="D2" s="22"/>
      <c r="E2" s="22"/>
      <c r="F2" s="22"/>
      <c r="G2" s="22"/>
      <c r="H2" s="22"/>
      <c r="I2" s="70" t="s">
        <v>73</v>
      </c>
    </row>
    <row r="3" spans="1:11" s="14" customFormat="1" ht="16.7" customHeight="1" x14ac:dyDescent="0.15">
      <c r="B3" s="239" t="s">
        <v>9</v>
      </c>
      <c r="C3" s="243" t="s">
        <v>14</v>
      </c>
      <c r="D3" s="153" t="s">
        <v>200</v>
      </c>
      <c r="E3" s="153" t="s">
        <v>201</v>
      </c>
      <c r="F3" s="153" t="s">
        <v>202</v>
      </c>
      <c r="G3" s="153" t="s">
        <v>75</v>
      </c>
      <c r="H3" s="153" t="s">
        <v>76</v>
      </c>
      <c r="I3" s="242" t="s">
        <v>203</v>
      </c>
    </row>
    <row r="4" spans="1:11" ht="16.7" hidden="1" customHeight="1" outlineLevel="1" x14ac:dyDescent="0.15">
      <c r="B4" s="117" t="s">
        <v>110</v>
      </c>
      <c r="C4" s="246">
        <v>35439</v>
      </c>
      <c r="D4" s="246">
        <v>6669</v>
      </c>
      <c r="E4" s="246">
        <v>12206</v>
      </c>
      <c r="F4" s="246">
        <v>6015</v>
      </c>
      <c r="G4" s="246">
        <v>2391</v>
      </c>
      <c r="H4" s="246">
        <v>1958</v>
      </c>
      <c r="I4" s="246">
        <v>6200</v>
      </c>
      <c r="J4" s="37"/>
      <c r="K4" s="37"/>
    </row>
    <row r="5" spans="1:11" ht="16.7" hidden="1" customHeight="1" collapsed="1" x14ac:dyDescent="0.15">
      <c r="B5" s="88" t="s">
        <v>111</v>
      </c>
      <c r="C5" s="245">
        <v>34056</v>
      </c>
      <c r="D5" s="245">
        <v>6568</v>
      </c>
      <c r="E5" s="245">
        <v>10998</v>
      </c>
      <c r="F5" s="245">
        <v>5379</v>
      </c>
      <c r="G5" s="245">
        <v>2111</v>
      </c>
      <c r="H5" s="245">
        <v>1818</v>
      </c>
      <c r="I5" s="245">
        <v>7182</v>
      </c>
      <c r="J5" s="37"/>
      <c r="K5" s="37"/>
    </row>
    <row r="6" spans="1:11" ht="16.7" customHeight="1" x14ac:dyDescent="0.15">
      <c r="B6" s="88" t="s">
        <v>133</v>
      </c>
      <c r="C6" s="245">
        <v>29497</v>
      </c>
      <c r="D6" s="245">
        <v>5835</v>
      </c>
      <c r="E6" s="245">
        <v>10314</v>
      </c>
      <c r="F6" s="245">
        <v>4306</v>
      </c>
      <c r="G6" s="245">
        <v>1925</v>
      </c>
      <c r="H6" s="245">
        <v>1868</v>
      </c>
      <c r="I6" s="245">
        <v>5249</v>
      </c>
      <c r="J6" s="37"/>
      <c r="K6" s="37"/>
    </row>
    <row r="7" spans="1:11" ht="16.7" customHeight="1" x14ac:dyDescent="0.15">
      <c r="B7" s="88" t="s">
        <v>136</v>
      </c>
      <c r="C7" s="245">
        <v>32701</v>
      </c>
      <c r="D7" s="245">
        <v>5992</v>
      </c>
      <c r="E7" s="245">
        <v>10824</v>
      </c>
      <c r="F7" s="245">
        <v>4920</v>
      </c>
      <c r="G7" s="245">
        <v>2409</v>
      </c>
      <c r="H7" s="245">
        <v>2303</v>
      </c>
      <c r="I7" s="245">
        <v>6253</v>
      </c>
      <c r="J7" s="37"/>
      <c r="K7" s="37"/>
    </row>
    <row r="8" spans="1:11" ht="16.7" customHeight="1" x14ac:dyDescent="0.15">
      <c r="B8" s="88" t="s">
        <v>137</v>
      </c>
      <c r="C8" s="245">
        <v>26450</v>
      </c>
      <c r="D8" s="245">
        <v>5392</v>
      </c>
      <c r="E8" s="245">
        <v>8331</v>
      </c>
      <c r="F8" s="245">
        <v>3957</v>
      </c>
      <c r="G8" s="245">
        <v>2301</v>
      </c>
      <c r="H8" s="245">
        <v>1877</v>
      </c>
      <c r="I8" s="245">
        <v>4592</v>
      </c>
      <c r="J8" s="37"/>
      <c r="K8" s="37"/>
    </row>
    <row r="9" spans="1:11" s="19" customFormat="1" ht="16.7" customHeight="1" x14ac:dyDescent="0.15">
      <c r="B9" s="159" t="s">
        <v>191</v>
      </c>
      <c r="C9" s="256">
        <v>13677</v>
      </c>
      <c r="D9" s="247">
        <v>3471</v>
      </c>
      <c r="E9" s="247">
        <v>4666</v>
      </c>
      <c r="F9" s="247">
        <v>3128</v>
      </c>
      <c r="G9" s="247">
        <v>828</v>
      </c>
      <c r="H9" s="247">
        <v>272</v>
      </c>
      <c r="I9" s="247">
        <v>1312</v>
      </c>
      <c r="J9" s="33"/>
      <c r="K9" s="33"/>
    </row>
    <row r="10" spans="1:11" s="19" customFormat="1" ht="16.7" customHeight="1" x14ac:dyDescent="0.15">
      <c r="B10" s="221" t="s">
        <v>194</v>
      </c>
      <c r="C10" s="199">
        <f>SUM(C11:C22)</f>
        <v>5384</v>
      </c>
      <c r="D10" s="199">
        <f>SUM(D11:D22)</f>
        <v>1166</v>
      </c>
      <c r="E10" s="199">
        <f t="shared" ref="E10:H10" si="0">SUM(E11:E22)</f>
        <v>1833</v>
      </c>
      <c r="F10" s="199">
        <f t="shared" si="0"/>
        <v>1335</v>
      </c>
      <c r="G10" s="199">
        <f t="shared" si="0"/>
        <v>277</v>
      </c>
      <c r="H10" s="199">
        <f t="shared" si="0"/>
        <v>135</v>
      </c>
      <c r="I10" s="199">
        <f>SUM(I11:I22)</f>
        <v>638</v>
      </c>
      <c r="J10" s="33"/>
      <c r="K10" s="33"/>
    </row>
    <row r="11" spans="1:11" ht="16.7" customHeight="1" x14ac:dyDescent="0.15">
      <c r="B11" s="155" t="s">
        <v>176</v>
      </c>
      <c r="C11" s="310">
        <f>SUM(D11:I11)</f>
        <v>2093</v>
      </c>
      <c r="D11" s="310">
        <v>437</v>
      </c>
      <c r="E11" s="310">
        <v>704</v>
      </c>
      <c r="F11" s="310">
        <v>602</v>
      </c>
      <c r="G11" s="310">
        <v>103</v>
      </c>
      <c r="H11" s="310">
        <v>32</v>
      </c>
      <c r="I11" s="310">
        <v>215</v>
      </c>
      <c r="K11" s="37"/>
    </row>
    <row r="12" spans="1:11" ht="16.7" customHeight="1" x14ac:dyDescent="0.15">
      <c r="B12" s="156" t="s">
        <v>177</v>
      </c>
      <c r="C12" s="287">
        <f>SUM(D12:I12)</f>
        <v>1531</v>
      </c>
      <c r="D12" s="287">
        <v>307</v>
      </c>
      <c r="E12" s="287">
        <v>475</v>
      </c>
      <c r="F12" s="287">
        <v>406</v>
      </c>
      <c r="G12" s="287">
        <v>107</v>
      </c>
      <c r="H12" s="287">
        <v>10</v>
      </c>
      <c r="I12" s="287">
        <v>226</v>
      </c>
      <c r="K12" s="37"/>
    </row>
    <row r="13" spans="1:11" ht="16.7" customHeight="1" x14ac:dyDescent="0.15">
      <c r="B13" s="156" t="s">
        <v>178</v>
      </c>
      <c r="C13" s="287">
        <f>SUM(D13:I13)</f>
        <v>1760</v>
      </c>
      <c r="D13" s="186">
        <v>422</v>
      </c>
      <c r="E13" s="186">
        <v>654</v>
      </c>
      <c r="F13" s="186">
        <v>327</v>
      </c>
      <c r="G13" s="186">
        <v>67</v>
      </c>
      <c r="H13" s="287">
        <v>93</v>
      </c>
      <c r="I13" s="186">
        <v>197</v>
      </c>
      <c r="K13" s="37"/>
    </row>
    <row r="14" spans="1:11" ht="16.7" customHeight="1" x14ac:dyDescent="0.15">
      <c r="B14" s="156" t="s">
        <v>171</v>
      </c>
      <c r="C14" s="287" t="s">
        <v>0</v>
      </c>
      <c r="D14" s="287" t="s">
        <v>0</v>
      </c>
      <c r="E14" s="287" t="s">
        <v>0</v>
      </c>
      <c r="F14" s="287" t="s">
        <v>0</v>
      </c>
      <c r="G14" s="287" t="s">
        <v>0</v>
      </c>
      <c r="H14" s="287" t="s">
        <v>0</v>
      </c>
      <c r="I14" s="287" t="s">
        <v>0</v>
      </c>
      <c r="K14" s="37"/>
    </row>
    <row r="15" spans="1:11" ht="16.7" customHeight="1" x14ac:dyDescent="0.15">
      <c r="B15" s="156" t="s">
        <v>172</v>
      </c>
      <c r="C15" s="287" t="s">
        <v>0</v>
      </c>
      <c r="D15" s="287" t="s">
        <v>0</v>
      </c>
      <c r="E15" s="287" t="s">
        <v>0</v>
      </c>
      <c r="F15" s="287" t="s">
        <v>0</v>
      </c>
      <c r="G15" s="287" t="s">
        <v>0</v>
      </c>
      <c r="H15" s="287" t="s">
        <v>0</v>
      </c>
      <c r="I15" s="287" t="s">
        <v>0</v>
      </c>
      <c r="K15" s="37"/>
    </row>
    <row r="16" spans="1:11" ht="16.7" customHeight="1" x14ac:dyDescent="0.15">
      <c r="B16" s="156" t="s">
        <v>173</v>
      </c>
      <c r="C16" s="287" t="s">
        <v>0</v>
      </c>
      <c r="D16" s="287" t="s">
        <v>0</v>
      </c>
      <c r="E16" s="287" t="s">
        <v>0</v>
      </c>
      <c r="F16" s="287" t="s">
        <v>0</v>
      </c>
      <c r="G16" s="287" t="s">
        <v>0</v>
      </c>
      <c r="H16" s="287" t="s">
        <v>0</v>
      </c>
      <c r="I16" s="287" t="s">
        <v>0</v>
      </c>
      <c r="K16" s="37"/>
    </row>
    <row r="17" spans="2:13" ht="16.7" customHeight="1" x14ac:dyDescent="0.15">
      <c r="B17" s="156" t="s">
        <v>174</v>
      </c>
      <c r="C17" s="287" t="s">
        <v>0</v>
      </c>
      <c r="D17" s="287" t="s">
        <v>0</v>
      </c>
      <c r="E17" s="287" t="s">
        <v>0</v>
      </c>
      <c r="F17" s="287" t="s">
        <v>0</v>
      </c>
      <c r="G17" s="287" t="s">
        <v>0</v>
      </c>
      <c r="H17" s="287" t="s">
        <v>0</v>
      </c>
      <c r="I17" s="287" t="s">
        <v>0</v>
      </c>
    </row>
    <row r="18" spans="2:13" ht="16.7" customHeight="1" x14ac:dyDescent="0.15">
      <c r="B18" s="156" t="s">
        <v>175</v>
      </c>
      <c r="C18" s="287" t="s">
        <v>0</v>
      </c>
      <c r="D18" s="287" t="s">
        <v>0</v>
      </c>
      <c r="E18" s="287" t="s">
        <v>0</v>
      </c>
      <c r="F18" s="287" t="s">
        <v>0</v>
      </c>
      <c r="G18" s="287" t="s">
        <v>0</v>
      </c>
      <c r="H18" s="287" t="s">
        <v>0</v>
      </c>
      <c r="I18" s="287" t="s">
        <v>0</v>
      </c>
    </row>
    <row r="19" spans="2:13" ht="16.7" customHeight="1" x14ac:dyDescent="0.15">
      <c r="B19" s="156" t="s">
        <v>179</v>
      </c>
      <c r="C19" s="287" t="s">
        <v>0</v>
      </c>
      <c r="D19" s="287" t="s">
        <v>0</v>
      </c>
      <c r="E19" s="287" t="s">
        <v>0</v>
      </c>
      <c r="F19" s="287" t="s">
        <v>0</v>
      </c>
      <c r="G19" s="287" t="s">
        <v>0</v>
      </c>
      <c r="H19" s="287" t="s">
        <v>0</v>
      </c>
      <c r="I19" s="287" t="s">
        <v>0</v>
      </c>
    </row>
    <row r="20" spans="2:13" ht="16.7" customHeight="1" x14ac:dyDescent="0.15">
      <c r="B20" s="156" t="s">
        <v>180</v>
      </c>
      <c r="C20" s="287" t="s">
        <v>0</v>
      </c>
      <c r="D20" s="287" t="s">
        <v>0</v>
      </c>
      <c r="E20" s="287" t="s">
        <v>0</v>
      </c>
      <c r="F20" s="287" t="s">
        <v>0</v>
      </c>
      <c r="G20" s="287" t="s">
        <v>0</v>
      </c>
      <c r="H20" s="287" t="s">
        <v>0</v>
      </c>
      <c r="I20" s="287" t="s">
        <v>0</v>
      </c>
    </row>
    <row r="21" spans="2:13" ht="16.7" customHeight="1" x14ac:dyDescent="0.15">
      <c r="B21" s="156" t="s">
        <v>170</v>
      </c>
      <c r="C21" s="287" t="s">
        <v>0</v>
      </c>
      <c r="D21" s="287" t="s">
        <v>0</v>
      </c>
      <c r="E21" s="287" t="s">
        <v>0</v>
      </c>
      <c r="F21" s="287" t="s">
        <v>0</v>
      </c>
      <c r="G21" s="287" t="s">
        <v>0</v>
      </c>
      <c r="H21" s="287" t="s">
        <v>0</v>
      </c>
      <c r="I21" s="287" t="s">
        <v>0</v>
      </c>
    </row>
    <row r="22" spans="2:13" ht="16.7" customHeight="1" x14ac:dyDescent="0.15">
      <c r="B22" s="226" t="s">
        <v>181</v>
      </c>
      <c r="C22" s="309" t="s">
        <v>0</v>
      </c>
      <c r="D22" s="193" t="s">
        <v>0</v>
      </c>
      <c r="E22" s="193" t="s">
        <v>0</v>
      </c>
      <c r="F22" s="193" t="s">
        <v>0</v>
      </c>
      <c r="G22" s="193" t="s">
        <v>0</v>
      </c>
      <c r="H22" s="193" t="s">
        <v>0</v>
      </c>
      <c r="I22" s="193" t="s">
        <v>0</v>
      </c>
    </row>
    <row r="23" spans="2:13" s="22" customFormat="1" ht="18" customHeight="1" x14ac:dyDescent="0.15">
      <c r="B23" s="22" t="s">
        <v>77</v>
      </c>
    </row>
    <row r="24" spans="2:13" ht="15.75" customHeight="1" x14ac:dyDescent="0.15">
      <c r="B24" s="22" t="s">
        <v>206</v>
      </c>
      <c r="C24" s="22"/>
      <c r="D24" s="22"/>
      <c r="E24" s="22"/>
      <c r="F24" s="22"/>
      <c r="G24" s="22"/>
      <c r="H24" s="22"/>
      <c r="I24" s="22"/>
    </row>
    <row r="25" spans="2:13" ht="15.75" customHeight="1" x14ac:dyDescent="0.15">
      <c r="B25" s="22" t="s">
        <v>205</v>
      </c>
      <c r="C25" s="22"/>
      <c r="D25" s="22"/>
      <c r="E25" s="22"/>
      <c r="F25" s="22"/>
      <c r="G25" s="22"/>
      <c r="H25" s="22"/>
      <c r="I25" s="22"/>
    </row>
    <row r="26" spans="2:13" ht="15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3" ht="18" customHeight="1" x14ac:dyDescent="0.2">
      <c r="B27" s="10" t="s">
        <v>163</v>
      </c>
      <c r="C27" s="31"/>
      <c r="D27" s="31"/>
      <c r="E27" s="31"/>
      <c r="F27" s="31"/>
      <c r="G27" s="31"/>
      <c r="H27" s="31"/>
      <c r="I27" s="17"/>
    </row>
    <row r="28" spans="2:13" ht="15" customHeight="1" x14ac:dyDescent="0.15">
      <c r="B28" s="154"/>
      <c r="C28" s="195"/>
      <c r="D28" s="195"/>
      <c r="E28" s="195"/>
      <c r="F28" s="195"/>
      <c r="G28" s="195"/>
      <c r="H28" s="240" t="s">
        <v>73</v>
      </c>
    </row>
    <row r="29" spans="2:13" s="14" customFormat="1" ht="16.7" customHeight="1" x14ac:dyDescent="0.15">
      <c r="B29" s="239" t="s">
        <v>9</v>
      </c>
      <c r="C29" s="243" t="s">
        <v>78</v>
      </c>
      <c r="D29" s="153" t="s">
        <v>79</v>
      </c>
      <c r="E29" s="153" t="s">
        <v>80</v>
      </c>
      <c r="F29" s="153" t="s">
        <v>81</v>
      </c>
      <c r="G29" s="153" t="s">
        <v>82</v>
      </c>
      <c r="H29" s="242" t="s">
        <v>83</v>
      </c>
      <c r="I29" s="77"/>
    </row>
    <row r="30" spans="2:13" ht="16.7" hidden="1" customHeight="1" outlineLevel="1" x14ac:dyDescent="0.15">
      <c r="B30" s="117" t="s">
        <v>110</v>
      </c>
      <c r="C30" s="91">
        <v>15159</v>
      </c>
      <c r="D30" s="97" t="s">
        <v>0</v>
      </c>
      <c r="E30" s="91">
        <v>9315</v>
      </c>
      <c r="F30" s="91">
        <v>2408</v>
      </c>
      <c r="G30" s="91">
        <v>2272</v>
      </c>
      <c r="H30" s="91">
        <v>1164</v>
      </c>
      <c r="I30" s="37"/>
      <c r="J30" s="37"/>
      <c r="M30" s="37"/>
    </row>
    <row r="31" spans="2:13" ht="16.7" hidden="1" customHeight="1" collapsed="1" x14ac:dyDescent="0.15">
      <c r="B31" s="88" t="s">
        <v>111</v>
      </c>
      <c r="C31" s="241">
        <v>16484</v>
      </c>
      <c r="D31" s="244">
        <v>140</v>
      </c>
      <c r="E31" s="241">
        <v>10309</v>
      </c>
      <c r="F31" s="241">
        <v>2701</v>
      </c>
      <c r="G31" s="241">
        <v>2173</v>
      </c>
      <c r="H31" s="241">
        <v>1161</v>
      </c>
      <c r="I31" s="37"/>
      <c r="J31" s="37"/>
      <c r="M31" s="37"/>
    </row>
    <row r="32" spans="2:13" ht="16.7" customHeight="1" x14ac:dyDescent="0.15">
      <c r="B32" s="88" t="s">
        <v>133</v>
      </c>
      <c r="C32" s="241">
        <v>18567</v>
      </c>
      <c r="D32" s="244">
        <v>1358</v>
      </c>
      <c r="E32" s="241">
        <v>11859</v>
      </c>
      <c r="F32" s="241">
        <v>2370</v>
      </c>
      <c r="G32" s="241">
        <v>1838</v>
      </c>
      <c r="H32" s="241">
        <v>1142</v>
      </c>
      <c r="I32" s="37"/>
      <c r="J32" s="37"/>
      <c r="M32" s="37"/>
    </row>
    <row r="33" spans="2:13" ht="16.7" customHeight="1" x14ac:dyDescent="0.15">
      <c r="B33" s="88" t="s">
        <v>136</v>
      </c>
      <c r="C33" s="241">
        <v>18662</v>
      </c>
      <c r="D33" s="244">
        <v>1980</v>
      </c>
      <c r="E33" s="241">
        <v>11291</v>
      </c>
      <c r="F33" s="241">
        <v>2387</v>
      </c>
      <c r="G33" s="241">
        <v>1831</v>
      </c>
      <c r="H33" s="241">
        <v>1173</v>
      </c>
      <c r="I33" s="37"/>
      <c r="J33" s="37"/>
      <c r="M33" s="37"/>
    </row>
    <row r="34" spans="2:13" ht="16.7" customHeight="1" x14ac:dyDescent="0.15">
      <c r="B34" s="88" t="s">
        <v>137</v>
      </c>
      <c r="C34" s="241">
        <v>17267</v>
      </c>
      <c r="D34" s="241">
        <v>2055</v>
      </c>
      <c r="E34" s="241">
        <v>10547</v>
      </c>
      <c r="F34" s="241">
        <v>2067</v>
      </c>
      <c r="G34" s="241">
        <v>1479</v>
      </c>
      <c r="H34" s="241">
        <v>1119</v>
      </c>
      <c r="I34" s="37"/>
      <c r="J34" s="37"/>
      <c r="M34" s="37"/>
    </row>
    <row r="35" spans="2:13" s="19" customFormat="1" ht="16.7" customHeight="1" x14ac:dyDescent="0.15">
      <c r="B35" s="88" t="s">
        <v>197</v>
      </c>
      <c r="C35" s="241">
        <v>6933</v>
      </c>
      <c r="D35" s="241">
        <v>1783</v>
      </c>
      <c r="E35" s="241">
        <v>2931</v>
      </c>
      <c r="F35" s="241">
        <v>908</v>
      </c>
      <c r="G35" s="241">
        <v>843</v>
      </c>
      <c r="H35" s="241">
        <v>468</v>
      </c>
      <c r="I35" s="33"/>
      <c r="J35" s="33"/>
      <c r="M35" s="33"/>
    </row>
    <row r="36" spans="2:13" s="19" customFormat="1" ht="16.7" customHeight="1" x14ac:dyDescent="0.15">
      <c r="B36" s="221" t="s">
        <v>194</v>
      </c>
      <c r="C36" s="293">
        <f>SUM(C37:C48)</f>
        <v>13129</v>
      </c>
      <c r="D36" s="293">
        <f>SUM(D37:D48)</f>
        <v>3149</v>
      </c>
      <c r="E36" s="293">
        <f t="shared" ref="E36:H36" si="1">SUM(E37:E48)</f>
        <v>5609</v>
      </c>
      <c r="F36" s="293">
        <f t="shared" si="1"/>
        <v>2253</v>
      </c>
      <c r="G36" s="293">
        <f t="shared" si="1"/>
        <v>1409</v>
      </c>
      <c r="H36" s="293">
        <f t="shared" si="1"/>
        <v>709</v>
      </c>
      <c r="I36" s="33"/>
      <c r="J36" s="33"/>
      <c r="M36" s="33"/>
    </row>
    <row r="37" spans="2:13" ht="16.7" customHeight="1" x14ac:dyDescent="0.15">
      <c r="B37" s="155" t="s">
        <v>176</v>
      </c>
      <c r="C37" s="311">
        <f>SUM(D37:H37)</f>
        <v>761</v>
      </c>
      <c r="D37" s="311">
        <v>70</v>
      </c>
      <c r="E37" s="311">
        <v>398</v>
      </c>
      <c r="F37" s="311">
        <v>213</v>
      </c>
      <c r="G37" s="311">
        <v>59</v>
      </c>
      <c r="H37" s="312">
        <v>21</v>
      </c>
      <c r="I37" s="37"/>
      <c r="J37" s="37"/>
      <c r="K37" s="36"/>
      <c r="M37" s="37"/>
    </row>
    <row r="38" spans="2:13" ht="16.7" customHeight="1" x14ac:dyDescent="0.15">
      <c r="B38" s="156" t="s">
        <v>177</v>
      </c>
      <c r="C38" s="311">
        <f>SUM(D38:H38)</f>
        <v>1311</v>
      </c>
      <c r="D38" s="312">
        <v>300</v>
      </c>
      <c r="E38" s="312">
        <v>533</v>
      </c>
      <c r="F38" s="312">
        <v>370</v>
      </c>
      <c r="G38" s="312">
        <v>64</v>
      </c>
      <c r="H38" s="312">
        <v>44</v>
      </c>
      <c r="I38" s="37"/>
      <c r="J38" s="37"/>
      <c r="M38" s="37"/>
    </row>
    <row r="39" spans="2:13" ht="16.7" customHeight="1" x14ac:dyDescent="0.15">
      <c r="B39" s="156" t="s">
        <v>178</v>
      </c>
      <c r="C39" s="311">
        <f t="shared" ref="C39:C47" si="2">SUM(D39:H39)</f>
        <v>1046</v>
      </c>
      <c r="D39" s="312">
        <v>315</v>
      </c>
      <c r="E39" s="180">
        <v>400</v>
      </c>
      <c r="F39" s="180">
        <v>140</v>
      </c>
      <c r="G39" s="180">
        <v>118</v>
      </c>
      <c r="H39" s="180">
        <v>73</v>
      </c>
      <c r="I39" s="37"/>
      <c r="J39" s="37"/>
    </row>
    <row r="40" spans="2:13" ht="16.7" customHeight="1" x14ac:dyDescent="0.15">
      <c r="B40" s="156" t="s">
        <v>171</v>
      </c>
      <c r="C40" s="311">
        <f t="shared" si="2"/>
        <v>1187</v>
      </c>
      <c r="D40" s="312">
        <v>310</v>
      </c>
      <c r="E40" s="180">
        <v>427</v>
      </c>
      <c r="F40" s="180">
        <v>263</v>
      </c>
      <c r="G40" s="180">
        <v>116</v>
      </c>
      <c r="H40" s="180">
        <v>71</v>
      </c>
      <c r="I40" s="37"/>
    </row>
    <row r="41" spans="2:13" ht="16.7" customHeight="1" x14ac:dyDescent="0.15">
      <c r="B41" s="156" t="s">
        <v>172</v>
      </c>
      <c r="C41" s="311">
        <f t="shared" si="2"/>
        <v>1135</v>
      </c>
      <c r="D41" s="191">
        <v>260</v>
      </c>
      <c r="E41" s="186">
        <v>469</v>
      </c>
      <c r="F41" s="186">
        <v>234</v>
      </c>
      <c r="G41" s="186">
        <v>111</v>
      </c>
      <c r="H41" s="186">
        <v>61</v>
      </c>
      <c r="I41" s="37"/>
    </row>
    <row r="42" spans="2:13" ht="16.7" customHeight="1" x14ac:dyDescent="0.15">
      <c r="B42" s="156" t="s">
        <v>173</v>
      </c>
      <c r="C42" s="311">
        <f t="shared" si="2"/>
        <v>858</v>
      </c>
      <c r="D42" s="287">
        <v>175</v>
      </c>
      <c r="E42" s="186">
        <v>381</v>
      </c>
      <c r="F42" s="186">
        <v>111</v>
      </c>
      <c r="G42" s="186">
        <v>142</v>
      </c>
      <c r="H42" s="186">
        <v>49</v>
      </c>
      <c r="I42" s="37"/>
    </row>
    <row r="43" spans="2:13" ht="16.7" customHeight="1" x14ac:dyDescent="0.15">
      <c r="B43" s="156" t="s">
        <v>174</v>
      </c>
      <c r="C43" s="311">
        <f t="shared" si="2"/>
        <v>1442</v>
      </c>
      <c r="D43" s="287">
        <v>484</v>
      </c>
      <c r="E43" s="186">
        <v>493</v>
      </c>
      <c r="F43" s="186">
        <v>177</v>
      </c>
      <c r="G43" s="186">
        <v>189</v>
      </c>
      <c r="H43" s="186">
        <v>99</v>
      </c>
      <c r="I43" s="37"/>
    </row>
    <row r="44" spans="2:13" ht="16.7" customHeight="1" x14ac:dyDescent="0.15">
      <c r="B44" s="156" t="s">
        <v>175</v>
      </c>
      <c r="C44" s="311">
        <f t="shared" si="2"/>
        <v>1090</v>
      </c>
      <c r="D44" s="287">
        <v>235</v>
      </c>
      <c r="E44" s="186">
        <v>548</v>
      </c>
      <c r="F44" s="186">
        <v>117</v>
      </c>
      <c r="G44" s="186">
        <v>139</v>
      </c>
      <c r="H44" s="186">
        <v>51</v>
      </c>
      <c r="I44" s="37"/>
    </row>
    <row r="45" spans="2:13" ht="16.7" customHeight="1" x14ac:dyDescent="0.15">
      <c r="B45" s="156" t="s">
        <v>179</v>
      </c>
      <c r="C45" s="311">
        <f t="shared" si="2"/>
        <v>992</v>
      </c>
      <c r="D45" s="191">
        <v>120</v>
      </c>
      <c r="E45" s="186">
        <v>463</v>
      </c>
      <c r="F45" s="186">
        <v>223</v>
      </c>
      <c r="G45" s="186">
        <v>133</v>
      </c>
      <c r="H45" s="186">
        <v>53</v>
      </c>
      <c r="I45" s="37"/>
    </row>
    <row r="46" spans="2:13" ht="16.7" customHeight="1" x14ac:dyDescent="0.15">
      <c r="B46" s="156" t="s">
        <v>180</v>
      </c>
      <c r="C46" s="311">
        <f t="shared" si="2"/>
        <v>927</v>
      </c>
      <c r="D46" s="287">
        <v>220</v>
      </c>
      <c r="E46" s="186">
        <v>431</v>
      </c>
      <c r="F46" s="186">
        <v>114</v>
      </c>
      <c r="G46" s="186">
        <v>106</v>
      </c>
      <c r="H46" s="186">
        <v>56</v>
      </c>
      <c r="I46" s="37"/>
    </row>
    <row r="47" spans="2:13" ht="16.7" customHeight="1" x14ac:dyDescent="0.15">
      <c r="B47" s="156" t="s">
        <v>170</v>
      </c>
      <c r="C47" s="311">
        <f t="shared" si="2"/>
        <v>1229</v>
      </c>
      <c r="D47" s="287">
        <v>400</v>
      </c>
      <c r="E47" s="186">
        <v>535</v>
      </c>
      <c r="F47" s="186">
        <v>94</v>
      </c>
      <c r="G47" s="186">
        <v>117</v>
      </c>
      <c r="H47" s="186">
        <v>83</v>
      </c>
      <c r="I47" s="37"/>
    </row>
    <row r="48" spans="2:13" ht="16.7" customHeight="1" x14ac:dyDescent="0.15">
      <c r="B48" s="226" t="s">
        <v>181</v>
      </c>
      <c r="C48" s="182">
        <f>SUM(D48:H48)</f>
        <v>1151</v>
      </c>
      <c r="D48" s="193">
        <v>260</v>
      </c>
      <c r="E48" s="188">
        <v>531</v>
      </c>
      <c r="F48" s="188">
        <v>197</v>
      </c>
      <c r="G48" s="188">
        <v>115</v>
      </c>
      <c r="H48" s="188">
        <v>48</v>
      </c>
      <c r="I48" s="37"/>
    </row>
    <row r="49" spans="2:8" ht="18" customHeight="1" x14ac:dyDescent="0.15">
      <c r="B49" s="195" t="s">
        <v>84</v>
      </c>
      <c r="C49" s="195"/>
      <c r="D49" s="195"/>
      <c r="E49" s="195"/>
      <c r="F49" s="195"/>
      <c r="G49" s="195"/>
      <c r="H49" s="195"/>
    </row>
    <row r="52" spans="2:8" x14ac:dyDescent="0.15">
      <c r="C52" s="37"/>
      <c r="D52" s="37"/>
      <c r="E52" s="37"/>
      <c r="F52" s="37"/>
      <c r="G52" s="37"/>
      <c r="H52" s="37"/>
    </row>
  </sheetData>
  <customSheetViews>
    <customSheetView guid="{CD237F93-D507-46A3-BD78-34D8B99092D1}" showPageBreaks="1" fitToPage="1" printArea="1" hiddenRows="1" view="pageBreakPreview" topLeftCell="A26">
      <selection activeCell="A31" sqref="A3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Ｐ明朝,斜体"教育・文化</oddHeader>
        <oddFooter>&amp;C－60－</oddFooter>
      </headerFooter>
    </customSheetView>
    <customSheetView guid="{E6102C81-66EB-431A-8D8E-4AF70093C129}" showPageBreaks="1" fitToPage="1" printArea="1" hiddenRows="1" view="pageBreakPreview" topLeftCell="A26">
      <selection activeCell="A31" sqref="A3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Ｐ明朝,斜体"教育・文化</oddHeader>
        <oddFooter>&amp;C－60－</oddFooter>
      </headerFooter>
    </customSheetView>
    <customSheetView guid="{499EFEED-8286-4845-A121-435A7A306641}" showPageBreaks="1" fitToPage="1" printArea="1" hiddenRows="1" view="pageBreakPreview">
      <selection activeCell="Q21" sqref="Q21"/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Ｐ明朝,斜体"教育・文化</oddHeader>
        <oddFooter>&amp;C－60－</oddFooter>
      </headerFooter>
    </customSheetView>
    <customSheetView guid="{E2CC9FC4-0BC0-436E-ADCD-359C2FAFDB29}" showPageBreaks="1" fitToPage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orientation="portrait"/>
      <headerFooter scaleWithDoc="0" alignWithMargins="0">
        <oddHeader>&amp;L&amp;"ＭＳ Ｐ明朝,斜体"教育・文化</oddHeader>
        <oddFooter>&amp;C－60－</oddFooter>
      </headerFooter>
    </customSheetView>
  </customSheetViews>
  <phoneticPr fontId="8"/>
  <hyperlinks>
    <hyperlink ref="A1" location="目次!C63" display="目次" xr:uid="{00000000-0004-0000-0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0"/>
  <dimension ref="A1:S49"/>
  <sheetViews>
    <sheetView view="pageBreakPreview" zoomScaleNormal="100" zoomScaleSheetLayoutView="100" workbookViewId="0">
      <selection activeCell="H1" sqref="H1"/>
    </sheetView>
  </sheetViews>
  <sheetFormatPr defaultRowHeight="13.5" outlineLevelRow="1" x14ac:dyDescent="0.15"/>
  <cols>
    <col min="1" max="1" width="5.25" style="1" bestFit="1" customWidth="1"/>
    <col min="2" max="2" width="10.25" style="1" customWidth="1"/>
    <col min="3" max="10" width="9.5" style="1" customWidth="1"/>
    <col min="11" max="11" width="9" style="1" bestFit="1"/>
    <col min="12" max="16384" width="9" style="1"/>
  </cols>
  <sheetData>
    <row r="1" spans="1:19" ht="18" customHeight="1" x14ac:dyDescent="0.15">
      <c r="A1" s="15" t="s">
        <v>138</v>
      </c>
      <c r="B1" s="10" t="s">
        <v>164</v>
      </c>
      <c r="C1" s="10"/>
      <c r="D1" s="10"/>
      <c r="E1" s="10"/>
      <c r="F1" s="10"/>
      <c r="G1" s="10"/>
      <c r="H1" s="10"/>
      <c r="I1" s="10"/>
      <c r="J1" s="10"/>
    </row>
    <row r="2" spans="1:19" ht="15" customHeight="1" x14ac:dyDescent="0.15">
      <c r="B2" s="40"/>
      <c r="C2" s="22"/>
      <c r="D2" s="22"/>
      <c r="E2" s="22"/>
      <c r="F2" s="22"/>
      <c r="G2" s="22"/>
      <c r="H2" s="22"/>
      <c r="I2" s="70" t="s">
        <v>192</v>
      </c>
      <c r="J2" s="70"/>
    </row>
    <row r="3" spans="1:19" s="14" customFormat="1" ht="18" customHeight="1" x14ac:dyDescent="0.15">
      <c r="B3" s="206" t="s">
        <v>9</v>
      </c>
      <c r="C3" s="204" t="s">
        <v>85</v>
      </c>
      <c r="D3" s="204" t="s">
        <v>76</v>
      </c>
      <c r="E3" s="204" t="s">
        <v>86</v>
      </c>
      <c r="F3" s="204" t="s">
        <v>75</v>
      </c>
      <c r="G3" s="204" t="s">
        <v>87</v>
      </c>
      <c r="H3" s="203" t="s">
        <v>74</v>
      </c>
      <c r="I3" s="208" t="s">
        <v>88</v>
      </c>
      <c r="J3" s="77"/>
    </row>
    <row r="4" spans="1:19" ht="18" hidden="1" customHeight="1" outlineLevel="1" x14ac:dyDescent="0.15">
      <c r="B4" s="117" t="s">
        <v>110</v>
      </c>
      <c r="C4" s="209">
        <v>24261</v>
      </c>
      <c r="D4" s="209">
        <v>1005</v>
      </c>
      <c r="E4" s="209">
        <v>4910</v>
      </c>
      <c r="F4" s="209">
        <v>7463</v>
      </c>
      <c r="G4" s="209">
        <v>3238</v>
      </c>
      <c r="H4" s="209">
        <v>7645</v>
      </c>
      <c r="I4" s="213">
        <v>20134</v>
      </c>
    </row>
    <row r="5" spans="1:19" ht="18" hidden="1" customHeight="1" collapsed="1" x14ac:dyDescent="0.15">
      <c r="B5" s="88" t="s">
        <v>111</v>
      </c>
      <c r="C5" s="210">
        <v>19709</v>
      </c>
      <c r="D5" s="210">
        <v>715</v>
      </c>
      <c r="E5" s="210">
        <v>4382</v>
      </c>
      <c r="F5" s="210">
        <v>6668</v>
      </c>
      <c r="G5" s="210">
        <v>2121</v>
      </c>
      <c r="H5" s="210">
        <v>5823</v>
      </c>
      <c r="I5" s="122">
        <v>21480</v>
      </c>
    </row>
    <row r="6" spans="1:19" ht="18" customHeight="1" x14ac:dyDescent="0.15">
      <c r="B6" s="88" t="s">
        <v>133</v>
      </c>
      <c r="C6" s="210">
        <v>16863</v>
      </c>
      <c r="D6" s="210">
        <v>301</v>
      </c>
      <c r="E6" s="210">
        <v>4452</v>
      </c>
      <c r="F6" s="210">
        <v>4220</v>
      </c>
      <c r="G6" s="210">
        <v>1731</v>
      </c>
      <c r="H6" s="210">
        <v>6159</v>
      </c>
      <c r="I6" s="122">
        <v>20466</v>
      </c>
    </row>
    <row r="7" spans="1:19" ht="18" customHeight="1" x14ac:dyDescent="0.15">
      <c r="B7" s="88" t="s">
        <v>136</v>
      </c>
      <c r="C7" s="210">
        <v>15963</v>
      </c>
      <c r="D7" s="210">
        <v>302</v>
      </c>
      <c r="E7" s="210">
        <v>3642</v>
      </c>
      <c r="F7" s="210">
        <v>4118</v>
      </c>
      <c r="G7" s="210">
        <v>1440</v>
      </c>
      <c r="H7" s="210">
        <v>6461</v>
      </c>
      <c r="I7" s="122">
        <v>19912</v>
      </c>
    </row>
    <row r="8" spans="1:19" ht="18" customHeight="1" x14ac:dyDescent="0.15">
      <c r="B8" s="88" t="s">
        <v>137</v>
      </c>
      <c r="C8" s="210">
        <v>14871</v>
      </c>
      <c r="D8" s="210">
        <v>289</v>
      </c>
      <c r="E8" s="210">
        <v>3972</v>
      </c>
      <c r="F8" s="210">
        <v>3117</v>
      </c>
      <c r="G8" s="210">
        <v>1131</v>
      </c>
      <c r="H8" s="210">
        <v>6362</v>
      </c>
      <c r="I8" s="122">
        <v>21813</v>
      </c>
    </row>
    <row r="9" spans="1:19" s="19" customFormat="1" ht="18" customHeight="1" x14ac:dyDescent="0.15">
      <c r="B9" s="159" t="s">
        <v>191</v>
      </c>
      <c r="C9" s="214">
        <v>11608</v>
      </c>
      <c r="D9" s="211">
        <v>58</v>
      </c>
      <c r="E9" s="211">
        <v>3292</v>
      </c>
      <c r="F9" s="211">
        <v>3013</v>
      </c>
      <c r="G9" s="211">
        <v>926</v>
      </c>
      <c r="H9" s="211">
        <v>4319</v>
      </c>
      <c r="I9" s="214">
        <v>16813</v>
      </c>
    </row>
    <row r="10" spans="1:19" s="19" customFormat="1" ht="18" customHeight="1" x14ac:dyDescent="0.15">
      <c r="B10" s="149" t="s">
        <v>194</v>
      </c>
      <c r="C10" s="291">
        <v>17960</v>
      </c>
      <c r="D10" s="291">
        <v>122</v>
      </c>
      <c r="E10" s="291">
        <v>4862</v>
      </c>
      <c r="F10" s="291">
        <v>4221</v>
      </c>
      <c r="G10" s="291">
        <v>1304</v>
      </c>
      <c r="H10" s="291">
        <v>7451</v>
      </c>
      <c r="I10" s="295">
        <v>19998</v>
      </c>
      <c r="L10" s="286"/>
      <c r="M10" s="286"/>
      <c r="N10" s="286"/>
      <c r="O10" s="286"/>
      <c r="P10" s="286"/>
      <c r="Q10" s="286"/>
      <c r="R10" s="286"/>
      <c r="S10" s="286"/>
    </row>
    <row r="11" spans="1:19" ht="17.25" customHeight="1" x14ac:dyDescent="0.15">
      <c r="B11" s="155" t="s">
        <v>176</v>
      </c>
      <c r="C11" s="296">
        <v>1141</v>
      </c>
      <c r="D11" s="224" t="s">
        <v>0</v>
      </c>
      <c r="E11" s="296">
        <v>321</v>
      </c>
      <c r="F11" s="296">
        <v>263</v>
      </c>
      <c r="G11" s="296">
        <v>104</v>
      </c>
      <c r="H11" s="296">
        <v>453</v>
      </c>
      <c r="I11" s="297">
        <v>1491</v>
      </c>
    </row>
    <row r="12" spans="1:19" ht="17.25" customHeight="1" x14ac:dyDescent="0.15">
      <c r="B12" s="156" t="s">
        <v>177</v>
      </c>
      <c r="C12" s="298">
        <v>1095</v>
      </c>
      <c r="D12" s="224" t="s">
        <v>0</v>
      </c>
      <c r="E12" s="298">
        <v>313</v>
      </c>
      <c r="F12" s="298">
        <v>212</v>
      </c>
      <c r="G12" s="298">
        <v>80</v>
      </c>
      <c r="H12" s="298">
        <v>490</v>
      </c>
      <c r="I12" s="299">
        <v>1384</v>
      </c>
    </row>
    <row r="13" spans="1:19" ht="17.25" customHeight="1" x14ac:dyDescent="0.15">
      <c r="B13" s="156" t="s">
        <v>178</v>
      </c>
      <c r="C13" s="298">
        <v>1798</v>
      </c>
      <c r="D13" s="224" t="s">
        <v>0</v>
      </c>
      <c r="E13" s="298">
        <v>561</v>
      </c>
      <c r="F13" s="298">
        <v>292</v>
      </c>
      <c r="G13" s="298">
        <v>106</v>
      </c>
      <c r="H13" s="298">
        <v>839</v>
      </c>
      <c r="I13" s="299">
        <v>1483</v>
      </c>
    </row>
    <row r="14" spans="1:19" ht="17.25" customHeight="1" x14ac:dyDescent="0.15">
      <c r="B14" s="156" t="s">
        <v>171</v>
      </c>
      <c r="C14" s="298">
        <v>1390</v>
      </c>
      <c r="D14" s="298">
        <v>9</v>
      </c>
      <c r="E14" s="298">
        <v>330</v>
      </c>
      <c r="F14" s="298">
        <v>258</v>
      </c>
      <c r="G14" s="298">
        <v>98</v>
      </c>
      <c r="H14" s="298">
        <v>695</v>
      </c>
      <c r="I14" s="299">
        <v>1606</v>
      </c>
    </row>
    <row r="15" spans="1:19" ht="17.25" customHeight="1" x14ac:dyDescent="0.15">
      <c r="B15" s="156" t="s">
        <v>172</v>
      </c>
      <c r="C15" s="298">
        <v>870</v>
      </c>
      <c r="D15" s="224" t="s">
        <v>0</v>
      </c>
      <c r="E15" s="298">
        <v>252</v>
      </c>
      <c r="F15" s="298">
        <v>231</v>
      </c>
      <c r="G15" s="298">
        <v>36</v>
      </c>
      <c r="H15" s="298">
        <v>351</v>
      </c>
      <c r="I15" s="299">
        <v>1480</v>
      </c>
    </row>
    <row r="16" spans="1:19" ht="17.25" customHeight="1" x14ac:dyDescent="0.15">
      <c r="B16" s="156" t="s">
        <v>173</v>
      </c>
      <c r="C16" s="298">
        <v>1611</v>
      </c>
      <c r="D16" s="298">
        <v>40</v>
      </c>
      <c r="E16" s="298">
        <v>382</v>
      </c>
      <c r="F16" s="298">
        <v>442</v>
      </c>
      <c r="G16" s="298">
        <v>146</v>
      </c>
      <c r="H16" s="298">
        <v>601</v>
      </c>
      <c r="I16" s="299">
        <v>2781</v>
      </c>
    </row>
    <row r="17" spans="2:10" ht="17.25" customHeight="1" x14ac:dyDescent="0.15">
      <c r="B17" s="156" t="s">
        <v>174</v>
      </c>
      <c r="C17" s="298">
        <v>1714</v>
      </c>
      <c r="D17" s="298">
        <v>40</v>
      </c>
      <c r="E17" s="298">
        <v>363</v>
      </c>
      <c r="F17" s="298">
        <v>513</v>
      </c>
      <c r="G17" s="298">
        <v>175</v>
      </c>
      <c r="H17" s="298">
        <v>623</v>
      </c>
      <c r="I17" s="299">
        <v>2692</v>
      </c>
    </row>
    <row r="18" spans="2:10" ht="17.25" customHeight="1" x14ac:dyDescent="0.15">
      <c r="B18" s="156" t="s">
        <v>175</v>
      </c>
      <c r="C18" s="298">
        <v>2240</v>
      </c>
      <c r="D18" s="224" t="s">
        <v>0</v>
      </c>
      <c r="E18" s="298">
        <v>789</v>
      </c>
      <c r="F18" s="298">
        <v>416</v>
      </c>
      <c r="G18" s="298">
        <v>176</v>
      </c>
      <c r="H18" s="298">
        <v>859</v>
      </c>
      <c r="I18" s="299">
        <v>1032</v>
      </c>
    </row>
    <row r="19" spans="2:10" ht="17.25" customHeight="1" x14ac:dyDescent="0.15">
      <c r="B19" s="156" t="s">
        <v>179</v>
      </c>
      <c r="C19" s="298">
        <v>1657</v>
      </c>
      <c r="D19" s="298">
        <v>33</v>
      </c>
      <c r="E19" s="298">
        <v>424</v>
      </c>
      <c r="F19" s="298">
        <v>446</v>
      </c>
      <c r="G19" s="298">
        <v>106</v>
      </c>
      <c r="H19" s="298">
        <v>648</v>
      </c>
      <c r="I19" s="299">
        <v>1413</v>
      </c>
    </row>
    <row r="20" spans="2:10" ht="17.25" customHeight="1" x14ac:dyDescent="0.15">
      <c r="B20" s="156" t="s">
        <v>180</v>
      </c>
      <c r="C20" s="298">
        <v>1072</v>
      </c>
      <c r="D20" s="224" t="s">
        <v>0</v>
      </c>
      <c r="E20" s="298">
        <v>242</v>
      </c>
      <c r="F20" s="298">
        <v>356</v>
      </c>
      <c r="G20" s="298">
        <v>88</v>
      </c>
      <c r="H20" s="298">
        <v>386</v>
      </c>
      <c r="I20" s="299">
        <v>1391</v>
      </c>
    </row>
    <row r="21" spans="2:10" ht="17.25" customHeight="1" x14ac:dyDescent="0.15">
      <c r="B21" s="156" t="s">
        <v>170</v>
      </c>
      <c r="C21" s="298">
        <v>1108</v>
      </c>
      <c r="D21" s="224" t="s">
        <v>0</v>
      </c>
      <c r="E21" s="298">
        <v>158</v>
      </c>
      <c r="F21" s="298">
        <v>298</v>
      </c>
      <c r="G21" s="298">
        <v>52</v>
      </c>
      <c r="H21" s="298">
        <v>600</v>
      </c>
      <c r="I21" s="299">
        <v>1265</v>
      </c>
    </row>
    <row r="22" spans="2:10" ht="17.25" customHeight="1" x14ac:dyDescent="0.15">
      <c r="B22" s="157" t="s">
        <v>181</v>
      </c>
      <c r="C22" s="300">
        <v>2264</v>
      </c>
      <c r="D22" s="285" t="s">
        <v>0</v>
      </c>
      <c r="E22" s="300">
        <v>727</v>
      </c>
      <c r="F22" s="300">
        <v>494</v>
      </c>
      <c r="G22" s="300">
        <v>137</v>
      </c>
      <c r="H22" s="300">
        <v>906</v>
      </c>
      <c r="I22" s="301">
        <v>1980</v>
      </c>
    </row>
    <row r="23" spans="2:10" ht="15.75" customHeight="1" x14ac:dyDescent="0.15">
      <c r="B23" s="143" t="s">
        <v>89</v>
      </c>
      <c r="C23" s="195"/>
      <c r="D23" s="195"/>
      <c r="E23" s="195"/>
      <c r="F23" s="195"/>
      <c r="G23" s="195"/>
      <c r="H23" s="195"/>
      <c r="I23" s="195"/>
      <c r="J23" s="195"/>
    </row>
    <row r="24" spans="2:10" ht="15" customHeight="1" x14ac:dyDescent="0.15">
      <c r="B24" s="195"/>
      <c r="C24" s="22"/>
      <c r="D24" s="22"/>
      <c r="E24" s="22"/>
      <c r="F24" s="22"/>
      <c r="G24" s="22"/>
      <c r="H24" s="22"/>
      <c r="I24" s="22"/>
      <c r="J24" s="22"/>
    </row>
    <row r="25" spans="2:10" ht="15" customHeight="1" x14ac:dyDescent="0.15">
      <c r="B25" s="22"/>
      <c r="C25" s="22"/>
      <c r="D25" s="22"/>
      <c r="E25" s="22"/>
      <c r="F25" s="22"/>
      <c r="G25" s="22"/>
      <c r="H25" s="22"/>
      <c r="I25" s="22"/>
      <c r="J25" s="22"/>
    </row>
    <row r="26" spans="2:10" x14ac:dyDescent="0.15">
      <c r="B26" s="22"/>
      <c r="C26" s="22"/>
      <c r="D26" s="22"/>
      <c r="E26" s="22"/>
      <c r="F26" s="22"/>
      <c r="G26" s="22"/>
      <c r="H26" s="22"/>
      <c r="I26" s="22"/>
      <c r="J26" s="22"/>
    </row>
    <row r="27" spans="2:10" ht="18" customHeight="1" x14ac:dyDescent="0.2">
      <c r="B27" s="10" t="s">
        <v>165</v>
      </c>
      <c r="C27" s="31"/>
      <c r="D27" s="31"/>
      <c r="E27" s="31"/>
      <c r="F27" s="31"/>
      <c r="G27" s="31"/>
      <c r="H27" s="31"/>
      <c r="I27" s="58"/>
      <c r="J27" s="58"/>
    </row>
    <row r="28" spans="2:10" ht="15" customHeight="1" x14ac:dyDescent="0.15">
      <c r="B28" s="105"/>
      <c r="C28" s="195"/>
      <c r="D28" s="195"/>
      <c r="E28" s="195"/>
      <c r="F28" s="195"/>
      <c r="G28" s="195"/>
      <c r="H28" s="205" t="s">
        <v>73</v>
      </c>
      <c r="I28" s="195"/>
      <c r="J28" s="195"/>
    </row>
    <row r="29" spans="2:10" ht="18" customHeight="1" x14ac:dyDescent="0.15">
      <c r="B29" s="206" t="s">
        <v>9</v>
      </c>
      <c r="C29" s="204" t="s">
        <v>14</v>
      </c>
      <c r="D29" s="204" t="s">
        <v>90</v>
      </c>
      <c r="E29" s="204" t="s">
        <v>91</v>
      </c>
      <c r="F29" s="204" t="s">
        <v>92</v>
      </c>
      <c r="G29" s="204" t="s">
        <v>93</v>
      </c>
      <c r="H29" s="208" t="s">
        <v>94</v>
      </c>
      <c r="I29" s="195"/>
      <c r="J29" s="195"/>
    </row>
    <row r="30" spans="2:10" ht="18" hidden="1" customHeight="1" outlineLevel="1" x14ac:dyDescent="0.15">
      <c r="B30" s="117" t="s">
        <v>110</v>
      </c>
      <c r="C30" s="80">
        <v>111600</v>
      </c>
      <c r="D30" s="80">
        <v>44571</v>
      </c>
      <c r="E30" s="80">
        <v>9386</v>
      </c>
      <c r="F30" s="80">
        <v>15871</v>
      </c>
      <c r="G30" s="80">
        <v>8546</v>
      </c>
      <c r="H30" s="80">
        <v>33226</v>
      </c>
      <c r="I30" s="195"/>
      <c r="J30" s="195"/>
    </row>
    <row r="31" spans="2:10" ht="18" hidden="1" customHeight="1" collapsed="1" x14ac:dyDescent="0.15">
      <c r="B31" s="88" t="s">
        <v>111</v>
      </c>
      <c r="C31" s="207">
        <v>90254</v>
      </c>
      <c r="D31" s="207">
        <v>35101</v>
      </c>
      <c r="E31" s="207">
        <v>7223</v>
      </c>
      <c r="F31" s="207">
        <v>13888</v>
      </c>
      <c r="G31" s="207">
        <v>7682</v>
      </c>
      <c r="H31" s="207">
        <v>26360</v>
      </c>
      <c r="I31" s="195"/>
      <c r="J31" s="195"/>
    </row>
    <row r="32" spans="2:10" ht="18" customHeight="1" x14ac:dyDescent="0.15">
      <c r="B32" s="88" t="s">
        <v>133</v>
      </c>
      <c r="C32" s="207">
        <v>94233</v>
      </c>
      <c r="D32" s="207">
        <v>39517</v>
      </c>
      <c r="E32" s="207">
        <v>6134</v>
      </c>
      <c r="F32" s="207">
        <v>14413</v>
      </c>
      <c r="G32" s="207">
        <v>7170</v>
      </c>
      <c r="H32" s="207">
        <v>26999</v>
      </c>
      <c r="I32" s="195"/>
      <c r="J32" s="195"/>
    </row>
    <row r="33" spans="2:10" ht="18" customHeight="1" x14ac:dyDescent="0.15">
      <c r="B33" s="88" t="s">
        <v>136</v>
      </c>
      <c r="C33" s="207">
        <v>100331</v>
      </c>
      <c r="D33" s="207">
        <v>41573</v>
      </c>
      <c r="E33" s="207">
        <v>6015</v>
      </c>
      <c r="F33" s="207">
        <v>14713</v>
      </c>
      <c r="G33" s="207">
        <v>7474</v>
      </c>
      <c r="H33" s="207">
        <v>30556</v>
      </c>
      <c r="I33" s="195"/>
      <c r="J33" s="195"/>
    </row>
    <row r="34" spans="2:10" ht="18" customHeight="1" x14ac:dyDescent="0.15">
      <c r="B34" s="88" t="s">
        <v>137</v>
      </c>
      <c r="C34" s="207">
        <v>100182</v>
      </c>
      <c r="D34" s="207">
        <v>36990</v>
      </c>
      <c r="E34" s="207">
        <v>6346</v>
      </c>
      <c r="F34" s="207">
        <v>15143</v>
      </c>
      <c r="G34" s="207">
        <v>7895</v>
      </c>
      <c r="H34" s="207">
        <v>33808</v>
      </c>
      <c r="I34" s="195"/>
      <c r="J34" s="195"/>
    </row>
    <row r="35" spans="2:10" ht="18" customHeight="1" x14ac:dyDescent="0.15">
      <c r="B35" s="159" t="s">
        <v>191</v>
      </c>
      <c r="C35" s="162">
        <v>16626</v>
      </c>
      <c r="D35" s="212">
        <v>3753</v>
      </c>
      <c r="E35" s="212">
        <v>959</v>
      </c>
      <c r="F35" s="212">
        <v>2740</v>
      </c>
      <c r="G35" s="212">
        <v>2186</v>
      </c>
      <c r="H35" s="212">
        <v>6988</v>
      </c>
      <c r="I35" s="195"/>
      <c r="J35" s="195"/>
    </row>
    <row r="36" spans="2:10" ht="18" customHeight="1" x14ac:dyDescent="0.15">
      <c r="B36" s="149" t="s">
        <v>194</v>
      </c>
      <c r="C36" s="293">
        <v>41894</v>
      </c>
      <c r="D36" s="293">
        <v>11329</v>
      </c>
      <c r="E36" s="293">
        <v>2791</v>
      </c>
      <c r="F36" s="293">
        <v>7377</v>
      </c>
      <c r="G36" s="293">
        <v>5203</v>
      </c>
      <c r="H36" s="293">
        <v>15194</v>
      </c>
      <c r="I36" s="195"/>
      <c r="J36" s="195"/>
    </row>
    <row r="37" spans="2:10" ht="17.25" customHeight="1" x14ac:dyDescent="0.15">
      <c r="B37" s="155" t="s">
        <v>176</v>
      </c>
      <c r="C37" s="302">
        <v>3375</v>
      </c>
      <c r="D37" s="302">
        <v>938</v>
      </c>
      <c r="E37" s="302">
        <v>379</v>
      </c>
      <c r="F37" s="302">
        <v>483</v>
      </c>
      <c r="G37" s="224" t="s">
        <v>0</v>
      </c>
      <c r="H37" s="302">
        <v>1575</v>
      </c>
      <c r="I37" s="195"/>
      <c r="J37" s="195"/>
    </row>
    <row r="38" spans="2:10" ht="17.25" customHeight="1" x14ac:dyDescent="0.15">
      <c r="B38" s="156" t="s">
        <v>177</v>
      </c>
      <c r="C38" s="303">
        <v>3104</v>
      </c>
      <c r="D38" s="303">
        <v>1549</v>
      </c>
      <c r="E38" s="303">
        <v>165</v>
      </c>
      <c r="F38" s="303">
        <v>438</v>
      </c>
      <c r="G38" s="224" t="s">
        <v>0</v>
      </c>
      <c r="H38" s="303">
        <v>952</v>
      </c>
      <c r="I38" s="195"/>
      <c r="J38" s="195"/>
    </row>
    <row r="39" spans="2:10" ht="17.25" customHeight="1" x14ac:dyDescent="0.15">
      <c r="B39" s="156" t="s">
        <v>178</v>
      </c>
      <c r="C39" s="303">
        <v>4073</v>
      </c>
      <c r="D39" s="303">
        <v>477</v>
      </c>
      <c r="E39" s="303">
        <v>147</v>
      </c>
      <c r="F39" s="303">
        <v>714</v>
      </c>
      <c r="G39" s="224" t="s">
        <v>0</v>
      </c>
      <c r="H39" s="303">
        <v>2735</v>
      </c>
      <c r="I39" s="195"/>
      <c r="J39" s="195"/>
    </row>
    <row r="40" spans="2:10" ht="17.25" customHeight="1" x14ac:dyDescent="0.15">
      <c r="B40" s="156" t="s">
        <v>171</v>
      </c>
      <c r="C40" s="303">
        <v>4165</v>
      </c>
      <c r="D40" s="303">
        <v>736</v>
      </c>
      <c r="E40" s="303">
        <v>304</v>
      </c>
      <c r="F40" s="303">
        <v>855</v>
      </c>
      <c r="G40" s="224" t="s">
        <v>0</v>
      </c>
      <c r="H40" s="303">
        <v>2270</v>
      </c>
      <c r="I40" s="195"/>
      <c r="J40" s="195"/>
    </row>
    <row r="41" spans="2:10" ht="17.25" customHeight="1" x14ac:dyDescent="0.15">
      <c r="B41" s="156" t="s">
        <v>172</v>
      </c>
      <c r="C41" s="303">
        <v>3005</v>
      </c>
      <c r="D41" s="303">
        <v>284</v>
      </c>
      <c r="E41" s="303">
        <v>167</v>
      </c>
      <c r="F41" s="303">
        <v>437</v>
      </c>
      <c r="G41" s="303">
        <v>461</v>
      </c>
      <c r="H41" s="303">
        <v>1656</v>
      </c>
      <c r="I41" s="195"/>
      <c r="J41" s="195"/>
    </row>
    <row r="42" spans="2:10" ht="17.25" customHeight="1" x14ac:dyDescent="0.15">
      <c r="B42" s="156" t="s">
        <v>173</v>
      </c>
      <c r="C42" s="303">
        <v>5367</v>
      </c>
      <c r="D42" s="303">
        <v>403</v>
      </c>
      <c r="E42" s="303">
        <v>273</v>
      </c>
      <c r="F42" s="303">
        <v>877</v>
      </c>
      <c r="G42" s="303">
        <v>2941</v>
      </c>
      <c r="H42" s="303">
        <v>873</v>
      </c>
      <c r="I42" s="195"/>
      <c r="J42" s="195"/>
    </row>
    <row r="43" spans="2:10" ht="17.25" customHeight="1" x14ac:dyDescent="0.15">
      <c r="B43" s="156" t="s">
        <v>174</v>
      </c>
      <c r="C43" s="303">
        <v>3091</v>
      </c>
      <c r="D43" s="304">
        <v>1205</v>
      </c>
      <c r="E43" s="304">
        <v>219</v>
      </c>
      <c r="F43" s="304">
        <v>770</v>
      </c>
      <c r="G43" s="224" t="s">
        <v>0</v>
      </c>
      <c r="H43" s="304">
        <v>897</v>
      </c>
      <c r="I43" s="195"/>
      <c r="J43" s="195"/>
    </row>
    <row r="44" spans="2:10" ht="17.25" customHeight="1" x14ac:dyDescent="0.15">
      <c r="B44" s="156" t="s">
        <v>175</v>
      </c>
      <c r="C44" s="303">
        <v>3725</v>
      </c>
      <c r="D44" s="304">
        <v>947</v>
      </c>
      <c r="E44" s="304">
        <v>229</v>
      </c>
      <c r="F44" s="304">
        <v>630</v>
      </c>
      <c r="G44" s="224" t="s">
        <v>0</v>
      </c>
      <c r="H44" s="304">
        <v>1919</v>
      </c>
      <c r="I44" s="195"/>
      <c r="J44" s="195"/>
    </row>
    <row r="45" spans="2:10" ht="17.25" customHeight="1" x14ac:dyDescent="0.15">
      <c r="B45" s="156" t="s">
        <v>179</v>
      </c>
      <c r="C45" s="303">
        <v>4962</v>
      </c>
      <c r="D45" s="304">
        <v>3144</v>
      </c>
      <c r="E45" s="304">
        <v>319</v>
      </c>
      <c r="F45" s="304">
        <v>860</v>
      </c>
      <c r="G45" s="224" t="s">
        <v>0</v>
      </c>
      <c r="H45" s="304">
        <v>639</v>
      </c>
      <c r="I45" s="195"/>
      <c r="J45" s="195"/>
    </row>
    <row r="46" spans="2:10" ht="17.25" customHeight="1" x14ac:dyDescent="0.15">
      <c r="B46" s="156" t="s">
        <v>180</v>
      </c>
      <c r="C46" s="303">
        <v>2271</v>
      </c>
      <c r="D46" s="158">
        <v>894</v>
      </c>
      <c r="E46" s="158">
        <v>257</v>
      </c>
      <c r="F46" s="304">
        <v>438</v>
      </c>
      <c r="G46" s="303">
        <v>184</v>
      </c>
      <c r="H46" s="304">
        <v>498</v>
      </c>
      <c r="I46" s="195"/>
      <c r="J46" s="195"/>
    </row>
    <row r="47" spans="2:10" ht="17.25" customHeight="1" x14ac:dyDescent="0.15">
      <c r="B47" s="156" t="s">
        <v>170</v>
      </c>
      <c r="C47" s="303">
        <v>1610</v>
      </c>
      <c r="D47" s="304">
        <v>59</v>
      </c>
      <c r="E47" s="304">
        <v>193</v>
      </c>
      <c r="F47" s="304">
        <v>261</v>
      </c>
      <c r="G47" s="304">
        <v>446</v>
      </c>
      <c r="H47" s="304">
        <v>651</v>
      </c>
      <c r="I47" s="195"/>
      <c r="J47" s="195"/>
    </row>
    <row r="48" spans="2:10" ht="17.25" customHeight="1" x14ac:dyDescent="0.15">
      <c r="B48" s="157" t="s">
        <v>181</v>
      </c>
      <c r="C48" s="305">
        <v>3146</v>
      </c>
      <c r="D48" s="306">
        <v>693</v>
      </c>
      <c r="E48" s="306">
        <v>139</v>
      </c>
      <c r="F48" s="306">
        <v>614</v>
      </c>
      <c r="G48" s="306">
        <v>1171</v>
      </c>
      <c r="H48" s="306">
        <v>529</v>
      </c>
      <c r="I48" s="195"/>
      <c r="J48" s="195"/>
    </row>
    <row r="49" spans="2:10" ht="16.5" customHeight="1" x14ac:dyDescent="0.15">
      <c r="B49" s="195" t="s">
        <v>95</v>
      </c>
      <c r="C49" s="195"/>
      <c r="D49" s="195"/>
      <c r="E49" s="195"/>
      <c r="F49" s="195"/>
      <c r="G49" s="195"/>
      <c r="H49" s="195"/>
      <c r="I49" s="195"/>
      <c r="J49" s="195"/>
    </row>
  </sheetData>
  <customSheetViews>
    <customSheetView guid="{CD237F93-D507-46A3-BD78-34D8B99092D1}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Ｐ明朝,斜体"教育・文化</oddHeader>
        <oddFooter>&amp;C－61－</oddFooter>
      </headerFooter>
    </customSheetView>
    <customSheetView guid="{E6102C81-66EB-431A-8D8E-4AF70093C129}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Ｐ明朝,斜体"教育・文化</oddHeader>
        <oddFooter>&amp;C－61－</oddFooter>
      </headerFooter>
    </customSheetView>
    <customSheetView guid="{499EFEED-8286-4845-A121-435A7A306641}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Ｐ明朝,斜体"教育・文化</oddHeader>
        <oddFooter>&amp;C－61－</oddFooter>
      </headerFooter>
    </customSheetView>
    <customSheetView guid="{E2CC9FC4-0BC0-436E-ADCD-359C2FAFDB29}" showPageBreaks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scale="89" firstPageNumber="4294963191" orientation="portrait"/>
      <headerFooter scaleWithDoc="0" alignWithMargins="0">
        <oddHeader>&amp;R&amp;"ＭＳ Ｐ明朝,斜体"教育・文化</oddHeader>
        <oddFooter>&amp;C－61－</oddFooter>
      </headerFooter>
    </customSheetView>
  </customSheetViews>
  <phoneticPr fontId="8"/>
  <hyperlinks>
    <hyperlink ref="A1" location="目次!C63" display="目次" xr:uid="{00000000-0004-0000-0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2"/>
  <dimension ref="A1:L48"/>
  <sheetViews>
    <sheetView view="pageBreakPreview" zoomScale="90" zoomScaleNormal="100" zoomScaleSheetLayoutView="90" workbookViewId="0">
      <selection activeCell="G1" sqref="G1"/>
    </sheetView>
  </sheetViews>
  <sheetFormatPr defaultRowHeight="13.5" outlineLevelRow="1" x14ac:dyDescent="0.15"/>
  <cols>
    <col min="1" max="1" width="5.25" style="1" bestFit="1" customWidth="1"/>
    <col min="2" max="2" width="10.375" style="1" customWidth="1"/>
    <col min="3" max="12" width="7.625" style="1" customWidth="1"/>
    <col min="13" max="13" width="9" style="1" bestFit="1"/>
    <col min="14" max="16384" width="9" style="1"/>
  </cols>
  <sheetData>
    <row r="1" spans="1:12" ht="18" customHeight="1" x14ac:dyDescent="0.2">
      <c r="A1" s="15" t="s">
        <v>138</v>
      </c>
      <c r="B1" s="10" t="s">
        <v>166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 x14ac:dyDescent="0.15">
      <c r="B2" s="105"/>
      <c r="C2" s="78"/>
      <c r="D2" s="78"/>
      <c r="E2" s="78"/>
      <c r="F2" s="78"/>
      <c r="G2" s="78"/>
      <c r="H2" s="78"/>
      <c r="I2" s="78"/>
      <c r="J2" s="78"/>
      <c r="K2" s="78"/>
      <c r="L2" s="71" t="s">
        <v>73</v>
      </c>
    </row>
    <row r="3" spans="1:12" ht="33" customHeight="1" x14ac:dyDescent="0.15">
      <c r="B3" s="72" t="s">
        <v>9</v>
      </c>
      <c r="C3" s="67" t="s">
        <v>14</v>
      </c>
      <c r="D3" s="69" t="s">
        <v>96</v>
      </c>
      <c r="E3" s="102" t="s">
        <v>86</v>
      </c>
      <c r="F3" s="69" t="s">
        <v>97</v>
      </c>
      <c r="G3" s="67" t="s">
        <v>98</v>
      </c>
      <c r="H3" s="67" t="s">
        <v>99</v>
      </c>
      <c r="I3" s="67" t="s">
        <v>100</v>
      </c>
      <c r="J3" s="67" t="s">
        <v>87</v>
      </c>
      <c r="K3" s="67" t="s">
        <v>101</v>
      </c>
      <c r="L3" s="145" t="s">
        <v>102</v>
      </c>
    </row>
    <row r="4" spans="1:12" ht="18" hidden="1" customHeight="1" outlineLevel="1" x14ac:dyDescent="0.15">
      <c r="B4" s="117" t="s">
        <v>110</v>
      </c>
      <c r="C4" s="85">
        <v>59051</v>
      </c>
      <c r="D4" s="85">
        <v>13988</v>
      </c>
      <c r="E4" s="85">
        <v>7582</v>
      </c>
      <c r="F4" s="85">
        <v>5523</v>
      </c>
      <c r="G4" s="85">
        <v>1437</v>
      </c>
      <c r="H4" s="85">
        <v>1482</v>
      </c>
      <c r="I4" s="85">
        <v>1583</v>
      </c>
      <c r="J4" s="85">
        <v>2351</v>
      </c>
      <c r="K4" s="85">
        <v>2484</v>
      </c>
      <c r="L4" s="85">
        <v>22621</v>
      </c>
    </row>
    <row r="5" spans="1:12" ht="18" hidden="1" customHeight="1" collapsed="1" x14ac:dyDescent="0.15">
      <c r="B5" s="88" t="s">
        <v>111</v>
      </c>
      <c r="C5" s="86">
        <v>55841</v>
      </c>
      <c r="D5" s="86">
        <v>13902</v>
      </c>
      <c r="E5" s="86">
        <v>6614</v>
      </c>
      <c r="F5" s="86">
        <v>5365</v>
      </c>
      <c r="G5" s="86">
        <v>1191</v>
      </c>
      <c r="H5" s="86">
        <v>1427</v>
      </c>
      <c r="I5" s="86">
        <v>1306</v>
      </c>
      <c r="J5" s="86">
        <v>2000</v>
      </c>
      <c r="K5" s="86">
        <v>1916</v>
      </c>
      <c r="L5" s="86">
        <v>22120</v>
      </c>
    </row>
    <row r="6" spans="1:12" ht="18" customHeight="1" x14ac:dyDescent="0.15">
      <c r="B6" s="88" t="s">
        <v>133</v>
      </c>
      <c r="C6" s="227">
        <v>55467</v>
      </c>
      <c r="D6" s="227">
        <v>13141</v>
      </c>
      <c r="E6" s="227">
        <v>6324</v>
      </c>
      <c r="F6" s="227">
        <v>5786</v>
      </c>
      <c r="G6" s="227">
        <v>1945</v>
      </c>
      <c r="H6" s="227">
        <v>1463</v>
      </c>
      <c r="I6" s="227">
        <v>1802</v>
      </c>
      <c r="J6" s="227">
        <v>2294</v>
      </c>
      <c r="K6" s="227">
        <v>2047</v>
      </c>
      <c r="L6" s="227">
        <v>20665</v>
      </c>
    </row>
    <row r="7" spans="1:12" ht="18" customHeight="1" x14ac:dyDescent="0.15">
      <c r="B7" s="88" t="s">
        <v>136</v>
      </c>
      <c r="C7" s="227">
        <v>57636</v>
      </c>
      <c r="D7" s="227">
        <v>13764</v>
      </c>
      <c r="E7" s="227">
        <v>6221</v>
      </c>
      <c r="F7" s="227">
        <v>5258</v>
      </c>
      <c r="G7" s="227">
        <v>1527</v>
      </c>
      <c r="H7" s="227">
        <v>1519</v>
      </c>
      <c r="I7" s="227">
        <v>1356</v>
      </c>
      <c r="J7" s="227">
        <v>2301</v>
      </c>
      <c r="K7" s="227">
        <v>2629</v>
      </c>
      <c r="L7" s="227">
        <v>23061</v>
      </c>
    </row>
    <row r="8" spans="1:12" ht="18" customHeight="1" x14ac:dyDescent="0.15">
      <c r="B8" s="88" t="s">
        <v>137</v>
      </c>
      <c r="C8" s="227">
        <v>58360</v>
      </c>
      <c r="D8" s="227">
        <v>13890</v>
      </c>
      <c r="E8" s="227">
        <v>6893</v>
      </c>
      <c r="F8" s="227">
        <v>4679</v>
      </c>
      <c r="G8" s="227">
        <v>2069</v>
      </c>
      <c r="H8" s="227">
        <v>1590</v>
      </c>
      <c r="I8" s="227">
        <v>1738</v>
      </c>
      <c r="J8" s="227">
        <v>2314</v>
      </c>
      <c r="K8" s="227">
        <v>2544</v>
      </c>
      <c r="L8" s="227">
        <v>22643</v>
      </c>
    </row>
    <row r="9" spans="1:12" s="19" customFormat="1" ht="18" customHeight="1" x14ac:dyDescent="0.15">
      <c r="B9" s="159" t="s">
        <v>191</v>
      </c>
      <c r="C9" s="162">
        <v>24787</v>
      </c>
      <c r="D9" s="236">
        <v>6355</v>
      </c>
      <c r="E9" s="236">
        <v>3374</v>
      </c>
      <c r="F9" s="236">
        <v>1219</v>
      </c>
      <c r="G9" s="236">
        <v>1673</v>
      </c>
      <c r="H9" s="236">
        <v>909</v>
      </c>
      <c r="I9" s="224" t="s">
        <v>0</v>
      </c>
      <c r="J9" s="224" t="s">
        <v>0</v>
      </c>
      <c r="K9" s="236">
        <v>1289</v>
      </c>
      <c r="L9" s="236">
        <v>9968</v>
      </c>
    </row>
    <row r="10" spans="1:12" s="19" customFormat="1" ht="18" customHeight="1" x14ac:dyDescent="0.15">
      <c r="B10" s="221" t="s">
        <v>194</v>
      </c>
      <c r="C10" s="200">
        <v>35256</v>
      </c>
      <c r="D10" s="200">
        <v>7605</v>
      </c>
      <c r="E10" s="200">
        <v>5739</v>
      </c>
      <c r="F10" s="200">
        <v>1558</v>
      </c>
      <c r="G10" s="200">
        <v>1937</v>
      </c>
      <c r="H10" s="200">
        <v>1469</v>
      </c>
      <c r="I10" s="192" t="s">
        <v>0</v>
      </c>
      <c r="J10" s="192" t="s">
        <v>0</v>
      </c>
      <c r="K10" s="200">
        <v>1957</v>
      </c>
      <c r="L10" s="200">
        <v>14991</v>
      </c>
    </row>
    <row r="11" spans="1:12" ht="16.5" customHeight="1" x14ac:dyDescent="0.15">
      <c r="B11" s="155" t="s">
        <v>176</v>
      </c>
      <c r="C11" s="190">
        <f>D11+E11+F11+G11+H11+K11+L11</f>
        <v>2729</v>
      </c>
      <c r="D11" s="190">
        <v>454</v>
      </c>
      <c r="E11" s="190">
        <v>426</v>
      </c>
      <c r="F11" s="190">
        <v>157</v>
      </c>
      <c r="G11" s="190">
        <v>202</v>
      </c>
      <c r="H11" s="190">
        <v>120</v>
      </c>
      <c r="I11" s="317" t="s">
        <v>0</v>
      </c>
      <c r="J11" s="317" t="s">
        <v>0</v>
      </c>
      <c r="K11" s="190">
        <v>138</v>
      </c>
      <c r="L11" s="190">
        <v>1232</v>
      </c>
    </row>
    <row r="12" spans="1:12" ht="16.5" customHeight="1" x14ac:dyDescent="0.15">
      <c r="B12" s="156" t="s">
        <v>177</v>
      </c>
      <c r="C12" s="248">
        <f t="shared" ref="C12:C22" si="0">D12+E12+F12+G12+H12+K12+L12</f>
        <v>2776</v>
      </c>
      <c r="D12" s="191">
        <v>584</v>
      </c>
      <c r="E12" s="191">
        <v>330</v>
      </c>
      <c r="F12" s="191">
        <v>232</v>
      </c>
      <c r="G12" s="191">
        <v>146</v>
      </c>
      <c r="H12" s="191">
        <v>121</v>
      </c>
      <c r="I12" s="317" t="s">
        <v>0</v>
      </c>
      <c r="J12" s="317" t="s">
        <v>0</v>
      </c>
      <c r="K12" s="191">
        <v>158</v>
      </c>
      <c r="L12" s="191">
        <v>1205</v>
      </c>
    </row>
    <row r="13" spans="1:12" ht="16.5" customHeight="1" x14ac:dyDescent="0.15">
      <c r="B13" s="313" t="s">
        <v>178</v>
      </c>
      <c r="C13" s="248">
        <f t="shared" si="0"/>
        <v>2847</v>
      </c>
      <c r="D13" s="158">
        <v>772</v>
      </c>
      <c r="E13" s="158">
        <v>393</v>
      </c>
      <c r="F13" s="186">
        <v>178</v>
      </c>
      <c r="G13" s="186">
        <v>161</v>
      </c>
      <c r="H13" s="186">
        <v>115</v>
      </c>
      <c r="I13" s="317" t="s">
        <v>0</v>
      </c>
      <c r="J13" s="317" t="s">
        <v>0</v>
      </c>
      <c r="K13" s="186">
        <v>135</v>
      </c>
      <c r="L13" s="187">
        <v>1093</v>
      </c>
    </row>
    <row r="14" spans="1:12" ht="16.5" customHeight="1" x14ac:dyDescent="0.15">
      <c r="B14" s="313" t="s">
        <v>171</v>
      </c>
      <c r="C14" s="248">
        <f t="shared" si="0"/>
        <v>3615</v>
      </c>
      <c r="D14" s="158">
        <v>928</v>
      </c>
      <c r="E14" s="158">
        <v>417</v>
      </c>
      <c r="F14" s="186">
        <v>124</v>
      </c>
      <c r="G14" s="186">
        <v>183</v>
      </c>
      <c r="H14" s="186">
        <v>160</v>
      </c>
      <c r="I14" s="317" t="s">
        <v>0</v>
      </c>
      <c r="J14" s="317" t="s">
        <v>0</v>
      </c>
      <c r="K14" s="186">
        <v>149</v>
      </c>
      <c r="L14" s="187">
        <v>1654</v>
      </c>
    </row>
    <row r="15" spans="1:12" ht="16.5" customHeight="1" x14ac:dyDescent="0.15">
      <c r="B15" s="313" t="s">
        <v>172</v>
      </c>
      <c r="C15" s="248">
        <f t="shared" si="0"/>
        <v>2006</v>
      </c>
      <c r="D15" s="158">
        <v>159</v>
      </c>
      <c r="E15" s="158">
        <v>322</v>
      </c>
      <c r="F15" s="186">
        <v>41</v>
      </c>
      <c r="G15" s="186">
        <v>96</v>
      </c>
      <c r="H15" s="186">
        <v>125</v>
      </c>
      <c r="I15" s="317" t="s">
        <v>0</v>
      </c>
      <c r="J15" s="317" t="s">
        <v>0</v>
      </c>
      <c r="K15" s="186">
        <v>113</v>
      </c>
      <c r="L15" s="187">
        <v>1150</v>
      </c>
    </row>
    <row r="16" spans="1:12" ht="16.5" customHeight="1" x14ac:dyDescent="0.15">
      <c r="B16" s="313" t="s">
        <v>173</v>
      </c>
      <c r="C16" s="248">
        <f t="shared" si="0"/>
        <v>2020</v>
      </c>
      <c r="D16" s="158">
        <v>259</v>
      </c>
      <c r="E16" s="158">
        <v>329</v>
      </c>
      <c r="F16" s="186">
        <v>56</v>
      </c>
      <c r="G16" s="186">
        <v>138</v>
      </c>
      <c r="H16" s="186">
        <v>91</v>
      </c>
      <c r="I16" s="317" t="s">
        <v>0</v>
      </c>
      <c r="J16" s="317" t="s">
        <v>0</v>
      </c>
      <c r="K16" s="186">
        <v>148</v>
      </c>
      <c r="L16" s="187">
        <v>999</v>
      </c>
    </row>
    <row r="17" spans="2:12" ht="16.5" customHeight="1" x14ac:dyDescent="0.15">
      <c r="B17" s="313" t="s">
        <v>174</v>
      </c>
      <c r="C17" s="248">
        <f t="shared" si="0"/>
        <v>4002</v>
      </c>
      <c r="D17" s="158">
        <v>539</v>
      </c>
      <c r="E17" s="158">
        <v>1320</v>
      </c>
      <c r="F17" s="186">
        <v>66</v>
      </c>
      <c r="G17" s="186">
        <v>205</v>
      </c>
      <c r="H17" s="186">
        <v>135</v>
      </c>
      <c r="I17" s="317" t="s">
        <v>0</v>
      </c>
      <c r="J17" s="317" t="s">
        <v>0</v>
      </c>
      <c r="K17" s="186">
        <v>174</v>
      </c>
      <c r="L17" s="187">
        <v>1563</v>
      </c>
    </row>
    <row r="18" spans="2:12" ht="16.5" customHeight="1" x14ac:dyDescent="0.15">
      <c r="B18" s="313" t="s">
        <v>175</v>
      </c>
      <c r="C18" s="248">
        <f t="shared" si="0"/>
        <v>4120</v>
      </c>
      <c r="D18" s="158">
        <v>1368</v>
      </c>
      <c r="E18" s="158">
        <v>458</v>
      </c>
      <c r="F18" s="186">
        <v>169</v>
      </c>
      <c r="G18" s="186">
        <v>297</v>
      </c>
      <c r="H18" s="186">
        <v>114</v>
      </c>
      <c r="I18" s="317" t="s">
        <v>0</v>
      </c>
      <c r="J18" s="317" t="s">
        <v>0</v>
      </c>
      <c r="K18" s="186">
        <v>324</v>
      </c>
      <c r="L18" s="187">
        <v>1390</v>
      </c>
    </row>
    <row r="19" spans="2:12" ht="16.5" customHeight="1" x14ac:dyDescent="0.15">
      <c r="B19" s="313" t="s">
        <v>179</v>
      </c>
      <c r="C19" s="248">
        <f t="shared" si="0"/>
        <v>3121</v>
      </c>
      <c r="D19" s="158">
        <v>748</v>
      </c>
      <c r="E19" s="158">
        <v>477</v>
      </c>
      <c r="F19" s="186">
        <v>127</v>
      </c>
      <c r="G19" s="186">
        <v>201</v>
      </c>
      <c r="H19" s="186">
        <v>113</v>
      </c>
      <c r="I19" s="317" t="s">
        <v>0</v>
      </c>
      <c r="J19" s="317" t="s">
        <v>0</v>
      </c>
      <c r="K19" s="186">
        <v>190</v>
      </c>
      <c r="L19" s="187">
        <v>1265</v>
      </c>
    </row>
    <row r="20" spans="2:12" ht="16.5" customHeight="1" x14ac:dyDescent="0.15">
      <c r="B20" s="313" t="s">
        <v>180</v>
      </c>
      <c r="C20" s="248">
        <f t="shared" si="0"/>
        <v>2547</v>
      </c>
      <c r="D20" s="158">
        <v>382</v>
      </c>
      <c r="E20" s="158">
        <v>467</v>
      </c>
      <c r="F20" s="186">
        <v>124</v>
      </c>
      <c r="G20" s="186">
        <v>124</v>
      </c>
      <c r="H20" s="186">
        <v>137</v>
      </c>
      <c r="I20" s="317" t="s">
        <v>0</v>
      </c>
      <c r="J20" s="317" t="s">
        <v>0</v>
      </c>
      <c r="K20" s="186">
        <v>148</v>
      </c>
      <c r="L20" s="187">
        <v>1165</v>
      </c>
    </row>
    <row r="21" spans="2:12" ht="16.5" customHeight="1" x14ac:dyDescent="0.15">
      <c r="B21" s="156" t="s">
        <v>170</v>
      </c>
      <c r="C21" s="248">
        <f t="shared" si="0"/>
        <v>2323</v>
      </c>
      <c r="D21" s="158">
        <v>498</v>
      </c>
      <c r="E21" s="158">
        <v>330</v>
      </c>
      <c r="F21" s="186">
        <v>144</v>
      </c>
      <c r="G21" s="186">
        <v>79</v>
      </c>
      <c r="H21" s="186">
        <v>129</v>
      </c>
      <c r="I21" s="317" t="s">
        <v>0</v>
      </c>
      <c r="J21" s="317" t="s">
        <v>0</v>
      </c>
      <c r="K21" s="186">
        <v>113</v>
      </c>
      <c r="L21" s="187">
        <v>1030</v>
      </c>
    </row>
    <row r="22" spans="2:12" ht="16.5" customHeight="1" x14ac:dyDescent="0.15">
      <c r="B22" s="226" t="s">
        <v>181</v>
      </c>
      <c r="C22" s="249">
        <f t="shared" si="0"/>
        <v>3150</v>
      </c>
      <c r="D22" s="182">
        <v>914</v>
      </c>
      <c r="E22" s="182">
        <v>470</v>
      </c>
      <c r="F22" s="188">
        <v>140</v>
      </c>
      <c r="G22" s="188">
        <v>105</v>
      </c>
      <c r="H22" s="188">
        <v>109</v>
      </c>
      <c r="I22" s="318" t="s">
        <v>0</v>
      </c>
      <c r="J22" s="318" t="s">
        <v>0</v>
      </c>
      <c r="K22" s="188">
        <v>167</v>
      </c>
      <c r="L22" s="189">
        <v>1245</v>
      </c>
    </row>
    <row r="23" spans="2:12" ht="16.5" customHeight="1" x14ac:dyDescent="0.15">
      <c r="B23" s="78" t="s">
        <v>103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ht="18" customHeight="1" x14ac:dyDescent="0.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 ht="18" customHeight="1" x14ac:dyDescent="0.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 ht="18" customHeight="1" x14ac:dyDescent="0.2">
      <c r="B26" s="10" t="s">
        <v>167</v>
      </c>
      <c r="C26" s="31"/>
      <c r="D26" s="31"/>
      <c r="E26" s="31"/>
      <c r="F26" s="31"/>
      <c r="G26" s="31"/>
      <c r="H26" s="31"/>
      <c r="I26" s="58"/>
      <c r="J26" s="58"/>
      <c r="K26" s="58"/>
      <c r="L26" s="58"/>
    </row>
    <row r="27" spans="2:12" x14ac:dyDescent="0.15">
      <c r="B27" s="105"/>
      <c r="C27" s="195"/>
      <c r="D27" s="195"/>
      <c r="E27" s="195"/>
      <c r="F27" s="195"/>
      <c r="G27" s="195"/>
      <c r="H27" s="195"/>
      <c r="I27" s="216" t="s">
        <v>73</v>
      </c>
      <c r="K27" s="195"/>
      <c r="L27" s="195"/>
    </row>
    <row r="28" spans="2:12" ht="18" customHeight="1" x14ac:dyDescent="0.15">
      <c r="B28" s="217" t="s">
        <v>9</v>
      </c>
      <c r="C28" s="93" t="s">
        <v>104</v>
      </c>
      <c r="D28" s="93"/>
      <c r="E28" s="153" t="s">
        <v>105</v>
      </c>
      <c r="F28" s="153" t="s">
        <v>92</v>
      </c>
      <c r="G28" s="153" t="s">
        <v>106</v>
      </c>
      <c r="H28" s="153" t="s">
        <v>107</v>
      </c>
      <c r="I28" s="218" t="s">
        <v>108</v>
      </c>
      <c r="J28" s="195"/>
      <c r="K28" s="195"/>
      <c r="L28" s="195"/>
    </row>
    <row r="29" spans="2:12" ht="18" hidden="1" customHeight="1" outlineLevel="1" x14ac:dyDescent="0.15">
      <c r="B29" s="117" t="s">
        <v>110</v>
      </c>
      <c r="C29" s="428">
        <v>24500</v>
      </c>
      <c r="D29" s="429"/>
      <c r="E29" s="219">
        <v>863</v>
      </c>
      <c r="F29" s="219">
        <v>2128</v>
      </c>
      <c r="G29" s="219">
        <v>1303</v>
      </c>
      <c r="H29" s="219">
        <v>6045</v>
      </c>
      <c r="I29" s="219">
        <v>4448</v>
      </c>
      <c r="J29" s="195"/>
      <c r="K29" s="195"/>
      <c r="L29" s="195"/>
    </row>
    <row r="30" spans="2:12" ht="18" hidden="1" customHeight="1" collapsed="1" x14ac:dyDescent="0.15">
      <c r="B30" s="88" t="s">
        <v>111</v>
      </c>
      <c r="C30" s="404">
        <v>26083</v>
      </c>
      <c r="D30" s="405"/>
      <c r="E30" s="101">
        <v>602</v>
      </c>
      <c r="F30" s="101">
        <v>3965</v>
      </c>
      <c r="G30" s="101">
        <v>2643</v>
      </c>
      <c r="H30" s="101">
        <v>6154</v>
      </c>
      <c r="I30" s="101">
        <v>4610</v>
      </c>
      <c r="J30" s="195"/>
      <c r="K30" s="195"/>
      <c r="L30" s="195"/>
    </row>
    <row r="31" spans="2:12" ht="18" customHeight="1" x14ac:dyDescent="0.15">
      <c r="B31" s="88" t="s">
        <v>133</v>
      </c>
      <c r="C31" s="404">
        <v>22617</v>
      </c>
      <c r="D31" s="405"/>
      <c r="E31" s="101">
        <v>511</v>
      </c>
      <c r="F31" s="101">
        <v>1873</v>
      </c>
      <c r="G31" s="101">
        <v>2152</v>
      </c>
      <c r="H31" s="101">
        <v>5505</v>
      </c>
      <c r="I31" s="101">
        <v>3092</v>
      </c>
      <c r="J31" s="195"/>
      <c r="K31" s="195"/>
      <c r="L31" s="195"/>
    </row>
    <row r="32" spans="2:12" ht="18" customHeight="1" x14ac:dyDescent="0.15">
      <c r="B32" s="88" t="s">
        <v>136</v>
      </c>
      <c r="C32" s="404">
        <v>17809</v>
      </c>
      <c r="D32" s="405"/>
      <c r="E32" s="101">
        <v>735</v>
      </c>
      <c r="F32" s="101">
        <v>2373</v>
      </c>
      <c r="G32" s="101">
        <v>1932</v>
      </c>
      <c r="H32" s="101">
        <v>3575</v>
      </c>
      <c r="I32" s="101">
        <v>2528</v>
      </c>
      <c r="J32" s="195"/>
      <c r="K32" s="195"/>
      <c r="L32" s="195"/>
    </row>
    <row r="33" spans="2:12" ht="18" customHeight="1" x14ac:dyDescent="0.15">
      <c r="B33" s="88" t="s">
        <v>137</v>
      </c>
      <c r="C33" s="404">
        <v>17354</v>
      </c>
      <c r="D33" s="405"/>
      <c r="E33" s="101">
        <v>887</v>
      </c>
      <c r="F33" s="220">
        <v>2390</v>
      </c>
      <c r="G33" s="220">
        <v>2300</v>
      </c>
      <c r="H33" s="220">
        <v>4052</v>
      </c>
      <c r="I33" s="101">
        <v>2351</v>
      </c>
      <c r="J33" s="195"/>
      <c r="K33" s="195"/>
      <c r="L33" s="195"/>
    </row>
    <row r="34" spans="2:12" ht="18" customHeight="1" x14ac:dyDescent="0.15">
      <c r="B34" s="159" t="s">
        <v>191</v>
      </c>
      <c r="C34" s="404">
        <v>5192</v>
      </c>
      <c r="D34" s="405"/>
      <c r="E34" s="101">
        <v>25</v>
      </c>
      <c r="F34" s="220">
        <v>264</v>
      </c>
      <c r="G34" s="220">
        <v>129</v>
      </c>
      <c r="H34" s="220">
        <v>132</v>
      </c>
      <c r="I34" s="101">
        <v>103</v>
      </c>
      <c r="J34" s="195"/>
      <c r="K34" s="195"/>
      <c r="L34" s="195"/>
    </row>
    <row r="35" spans="2:12" ht="18" customHeight="1" x14ac:dyDescent="0.15">
      <c r="B35" s="149" t="s">
        <v>194</v>
      </c>
      <c r="C35" s="426">
        <v>17237</v>
      </c>
      <c r="D35" s="427"/>
      <c r="E35" s="307">
        <v>157</v>
      </c>
      <c r="F35" s="308">
        <v>1381</v>
      </c>
      <c r="G35" s="308">
        <v>563</v>
      </c>
      <c r="H35" s="308">
        <v>2825</v>
      </c>
      <c r="I35" s="307">
        <v>1672</v>
      </c>
      <c r="J35" s="195"/>
      <c r="K35" s="195"/>
      <c r="L35" s="195"/>
    </row>
    <row r="36" spans="2:12" ht="16.5" customHeight="1" x14ac:dyDescent="0.15">
      <c r="B36" s="155" t="s">
        <v>176</v>
      </c>
      <c r="C36" s="430">
        <v>1193</v>
      </c>
      <c r="D36" s="431"/>
      <c r="E36" s="191" t="s">
        <v>0</v>
      </c>
      <c r="F36" s="314">
        <v>48</v>
      </c>
      <c r="G36" s="314">
        <v>15</v>
      </c>
      <c r="H36" s="191" t="s">
        <v>0</v>
      </c>
      <c r="I36" s="314">
        <v>88</v>
      </c>
      <c r="J36" s="195"/>
      <c r="K36" s="195"/>
      <c r="L36" s="195"/>
    </row>
    <row r="37" spans="2:12" ht="16.5" customHeight="1" x14ac:dyDescent="0.15">
      <c r="B37" s="156" t="s">
        <v>177</v>
      </c>
      <c r="C37" s="430">
        <v>1201</v>
      </c>
      <c r="D37" s="431"/>
      <c r="E37" s="191" t="s">
        <v>0</v>
      </c>
      <c r="F37" s="315">
        <v>77</v>
      </c>
      <c r="G37" s="315">
        <v>23</v>
      </c>
      <c r="H37" s="191" t="s">
        <v>0</v>
      </c>
      <c r="I37" s="315">
        <v>104</v>
      </c>
      <c r="J37" s="195"/>
      <c r="K37" s="195"/>
      <c r="L37" s="195"/>
    </row>
    <row r="38" spans="2:12" ht="16.5" customHeight="1" x14ac:dyDescent="0.15">
      <c r="B38" s="156" t="s">
        <v>178</v>
      </c>
      <c r="C38" s="430">
        <v>1246</v>
      </c>
      <c r="D38" s="431"/>
      <c r="E38" s="191" t="s">
        <v>0</v>
      </c>
      <c r="F38" s="315">
        <v>116</v>
      </c>
      <c r="G38" s="315">
        <v>74</v>
      </c>
      <c r="H38" s="191" t="s">
        <v>0</v>
      </c>
      <c r="I38" s="315">
        <v>128</v>
      </c>
      <c r="J38" s="195"/>
      <c r="K38" s="195"/>
      <c r="L38" s="195"/>
    </row>
    <row r="39" spans="2:12" ht="16.5" customHeight="1" x14ac:dyDescent="0.15">
      <c r="B39" s="156" t="s">
        <v>171</v>
      </c>
      <c r="C39" s="430">
        <v>1414</v>
      </c>
      <c r="D39" s="431"/>
      <c r="E39" s="191" t="s">
        <v>0</v>
      </c>
      <c r="F39" s="315">
        <v>144</v>
      </c>
      <c r="G39" s="315">
        <v>98</v>
      </c>
      <c r="H39" s="315">
        <v>89</v>
      </c>
      <c r="I39" s="315">
        <v>162</v>
      </c>
      <c r="J39" s="195"/>
      <c r="K39" s="195"/>
      <c r="L39" s="195"/>
    </row>
    <row r="40" spans="2:12" ht="16.5" customHeight="1" x14ac:dyDescent="0.15">
      <c r="B40" s="156" t="s">
        <v>172</v>
      </c>
      <c r="C40" s="430">
        <v>1400</v>
      </c>
      <c r="D40" s="431"/>
      <c r="E40" s="191" t="s">
        <v>0</v>
      </c>
      <c r="F40" s="315">
        <v>82</v>
      </c>
      <c r="G40" s="315">
        <v>24</v>
      </c>
      <c r="H40" s="315">
        <v>956</v>
      </c>
      <c r="I40" s="315">
        <v>166</v>
      </c>
      <c r="J40" s="195"/>
      <c r="K40" s="195"/>
      <c r="L40" s="195"/>
    </row>
    <row r="41" spans="2:12" ht="16.5" customHeight="1" x14ac:dyDescent="0.15">
      <c r="B41" s="156" t="s">
        <v>173</v>
      </c>
      <c r="C41" s="430">
        <v>1841</v>
      </c>
      <c r="D41" s="431"/>
      <c r="E41" s="315">
        <v>8</v>
      </c>
      <c r="F41" s="315">
        <v>88</v>
      </c>
      <c r="G41" s="315">
        <v>28</v>
      </c>
      <c r="H41" s="315">
        <v>593</v>
      </c>
      <c r="I41" s="315">
        <v>93</v>
      </c>
      <c r="J41" s="195"/>
      <c r="K41" s="195"/>
      <c r="L41" s="195"/>
    </row>
    <row r="42" spans="2:12" ht="16.5" customHeight="1" x14ac:dyDescent="0.15">
      <c r="B42" s="156" t="s">
        <v>174</v>
      </c>
      <c r="C42" s="430">
        <v>2161</v>
      </c>
      <c r="D42" s="431"/>
      <c r="E42" s="315">
        <v>30</v>
      </c>
      <c r="F42" s="315">
        <v>157</v>
      </c>
      <c r="G42" s="315">
        <v>107</v>
      </c>
      <c r="H42" s="191" t="s">
        <v>0</v>
      </c>
      <c r="I42" s="315">
        <v>152</v>
      </c>
      <c r="J42" s="195"/>
      <c r="K42" s="195"/>
      <c r="L42" s="195"/>
    </row>
    <row r="43" spans="2:12" ht="16.5" customHeight="1" x14ac:dyDescent="0.15">
      <c r="B43" s="156" t="s">
        <v>175</v>
      </c>
      <c r="C43" s="430">
        <v>1282</v>
      </c>
      <c r="D43" s="431"/>
      <c r="E43" s="315">
        <v>40</v>
      </c>
      <c r="F43" s="315">
        <v>132</v>
      </c>
      <c r="G43" s="315">
        <v>36</v>
      </c>
      <c r="H43" s="191" t="s">
        <v>0</v>
      </c>
      <c r="I43" s="315">
        <v>91</v>
      </c>
      <c r="J43" s="195"/>
      <c r="K43" s="195"/>
      <c r="L43" s="195"/>
    </row>
    <row r="44" spans="2:12" ht="16.5" customHeight="1" x14ac:dyDescent="0.15">
      <c r="B44" s="156" t="s">
        <v>179</v>
      </c>
      <c r="C44" s="430">
        <v>1239</v>
      </c>
      <c r="D44" s="431"/>
      <c r="E44" s="315">
        <v>37</v>
      </c>
      <c r="F44" s="315">
        <v>132</v>
      </c>
      <c r="G44" s="315">
        <v>29</v>
      </c>
      <c r="H44" s="191" t="s">
        <v>0</v>
      </c>
      <c r="I44" s="315">
        <v>109</v>
      </c>
      <c r="J44" s="195"/>
      <c r="K44" s="195"/>
      <c r="L44" s="195"/>
    </row>
    <row r="45" spans="2:12" ht="16.5" customHeight="1" x14ac:dyDescent="0.15">
      <c r="B45" s="156" t="s">
        <v>180</v>
      </c>
      <c r="C45" s="430">
        <v>1247</v>
      </c>
      <c r="D45" s="431"/>
      <c r="E45" s="315">
        <v>9</v>
      </c>
      <c r="F45" s="315">
        <v>144</v>
      </c>
      <c r="G45" s="315">
        <v>68</v>
      </c>
      <c r="H45" s="315">
        <v>268</v>
      </c>
      <c r="I45" s="315">
        <v>90</v>
      </c>
      <c r="J45" s="195"/>
      <c r="K45" s="195"/>
      <c r="L45" s="195"/>
    </row>
    <row r="46" spans="2:12" ht="16.5" customHeight="1" x14ac:dyDescent="0.15">
      <c r="B46" s="156" t="s">
        <v>170</v>
      </c>
      <c r="C46" s="430">
        <v>1340</v>
      </c>
      <c r="D46" s="431"/>
      <c r="E46" s="315">
        <v>33</v>
      </c>
      <c r="F46" s="315">
        <v>117</v>
      </c>
      <c r="G46" s="315">
        <v>18</v>
      </c>
      <c r="H46" s="315">
        <v>563</v>
      </c>
      <c r="I46" s="315">
        <v>193</v>
      </c>
      <c r="J46" s="195"/>
      <c r="K46" s="195"/>
      <c r="L46" s="195"/>
    </row>
    <row r="47" spans="2:12" ht="16.5" customHeight="1" x14ac:dyDescent="0.15">
      <c r="B47" s="157" t="s">
        <v>181</v>
      </c>
      <c r="C47" s="432">
        <v>1673</v>
      </c>
      <c r="D47" s="433"/>
      <c r="E47" s="319" t="s">
        <v>0</v>
      </c>
      <c r="F47" s="316">
        <v>144</v>
      </c>
      <c r="G47" s="316">
        <v>43</v>
      </c>
      <c r="H47" s="316">
        <v>356</v>
      </c>
      <c r="I47" s="316">
        <v>296</v>
      </c>
      <c r="J47" s="195"/>
      <c r="K47" s="195"/>
      <c r="L47" s="195"/>
    </row>
    <row r="48" spans="2:12" ht="16.5" customHeight="1" x14ac:dyDescent="0.15">
      <c r="B48" s="195" t="s">
        <v>109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</sheetData>
  <customSheetViews>
    <customSheetView guid="{CD237F93-D507-46A3-BD78-34D8B99092D1}" showPageBreaks="1" fitToPage="1" printArea="1" hiddenRows="1" view="pageBreakPreview">
      <colBreaks count="1" manualBreakCount="1">
        <brk id="14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fitToHeight="0" orientation="portrait"/>
      <headerFooter scaleWithDoc="0" alignWithMargins="0">
        <oddHeader>&amp;R&amp;"ＭＳ Ｐ明朝,斜体"教育・文化</oddHeader>
        <oddFooter>&amp;C－63－</oddFooter>
      </headerFooter>
    </customSheetView>
    <customSheetView guid="{E6102C81-66EB-431A-8D8E-4AF70093C129}" showPageBreaks="1" fitToPage="1" printArea="1" hiddenRows="1" view="pageBreakPreview">
      <colBreaks count="1" manualBreakCount="1">
        <brk id="14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fitToHeight="0" orientation="portrait"/>
      <headerFooter scaleWithDoc="0" alignWithMargins="0">
        <oddHeader>&amp;R&amp;"ＭＳ Ｐ明朝,斜体"教育・文化</oddHeader>
        <oddFooter>&amp;C－63－</oddFooter>
      </headerFooter>
    </customSheetView>
    <customSheetView guid="{499EFEED-8286-4845-A121-435A7A306641}" showPageBreaks="1" fitToPage="1" printArea="1" hiddenRows="1" view="pageBreakPreview">
      <colBreaks count="1" manualBreakCount="1">
        <brk id="14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fitToHeight="0" orientation="portrait"/>
      <headerFooter scaleWithDoc="0" alignWithMargins="0">
        <oddHeader>&amp;R&amp;"ＭＳ Ｐ明朝,斜体"教育・文化</oddHeader>
        <oddFooter>&amp;C－63－</oddFooter>
      </headerFooter>
    </customSheetView>
    <customSheetView guid="{E2CC9FC4-0BC0-436E-ADCD-359C2FAFDB29}" showPageBreaks="1" fitToPage="1" printArea="1" hiddenRows="1" view="pageBreakPreview">
      <colBreaks count="1" manualBreakCount="1">
        <brk id="14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98" firstPageNumber="4294963191" fitToHeight="0" orientation="portrait"/>
      <headerFooter scaleWithDoc="0" alignWithMargins="0">
        <oddHeader>&amp;R&amp;"ＭＳ Ｐ明朝,斜体"教育・文化</oddHeader>
        <oddFooter>&amp;C－63－</oddFooter>
      </headerFooter>
    </customSheetView>
  </customSheetViews>
  <mergeCells count="19">
    <mergeCell ref="C36:D36"/>
    <mergeCell ref="C37:D37"/>
    <mergeCell ref="C39:D39"/>
    <mergeCell ref="C38:D38"/>
    <mergeCell ref="C45:D45"/>
    <mergeCell ref="C46:D46"/>
    <mergeCell ref="C47:D47"/>
    <mergeCell ref="C40:D40"/>
    <mergeCell ref="C41:D41"/>
    <mergeCell ref="C42:D42"/>
    <mergeCell ref="C43:D43"/>
    <mergeCell ref="C44:D44"/>
    <mergeCell ref="C31:D31"/>
    <mergeCell ref="C32:D32"/>
    <mergeCell ref="C33:D33"/>
    <mergeCell ref="C35:D35"/>
    <mergeCell ref="C29:D29"/>
    <mergeCell ref="C30:D30"/>
    <mergeCell ref="C34:D34"/>
  </mergeCells>
  <phoneticPr fontId="8"/>
  <hyperlinks>
    <hyperlink ref="A1" location="目次!C63" display="目次" xr:uid="{00000000-0004-0000-08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